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GI\SGI\estrategicos\direccionamiento estrategico\formatos\Secretaria de Planeacion\"/>
    </mc:Choice>
  </mc:AlternateContent>
  <bookViews>
    <workbookView xWindow="0" yWindow="0" windowWidth="24000" windowHeight="9135"/>
  </bookViews>
  <sheets>
    <sheet name="Planilla Seg" sheetId="12" r:id="rId1"/>
  </sheets>
  <externalReferences>
    <externalReference r:id="rId2"/>
    <externalReference r:id="rId3"/>
    <externalReference r:id="rId4"/>
    <externalReference r:id="rId5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CMI2">[1]Parámetros!$D$2:$D$14</definedName>
    <definedName name="A">[2]Parámetros!$B$2:$B$18</definedName>
    <definedName name="FDSF">[3]Parámetros!$B$2:$B$18</definedName>
    <definedName name="Pal_Workbook_GUID" hidden="1">"VYPZR2NU1ACPJ7C7877NQDWK"</definedName>
    <definedName name="procesos">[3]Parámetros!$B$2:$B$18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">[2]Parámetros!$B$2:$B$18</definedName>
    <definedName name="Secretaría">'[4]Nombre de Celdas'!$A$1:$A$5</definedName>
    <definedName name="Secretarias">[3]Parámetros!$C$2:$C$18</definedName>
    <definedName name="Secretarias2">[3]Parámetros!$C$2:$C$18</definedName>
    <definedName name="SX">[3]Parámetros!$D$2:$D$28</definedName>
    <definedName name="unidades">[3]Parámetros!$D$2:$D$28</definedName>
    <definedName name="unidades2">[3]Parámetros!$D$2:$D$28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4" i="12" l="1"/>
  <c r="O118" i="12" l="1"/>
  <c r="O104" i="12" l="1"/>
  <c r="O126" i="12" l="1"/>
  <c r="O34" i="12" l="1"/>
  <c r="O85" i="12" l="1"/>
  <c r="O76" i="12"/>
  <c r="O69" i="12"/>
  <c r="O66" i="12"/>
  <c r="O65" i="12"/>
  <c r="O9" i="12"/>
</calcChain>
</file>

<file path=xl/comments1.xml><?xml version="1.0" encoding="utf-8"?>
<comments xmlns="http://schemas.openxmlformats.org/spreadsheetml/2006/main">
  <authors>
    <author>albeiro.martinez</author>
  </authors>
  <commentList>
    <comment ref="H118" authorId="0" shapeId="0">
      <text>
        <r>
          <rPr>
            <b/>
            <sz val="22"/>
            <color indexed="81"/>
            <rFont val="Arial"/>
            <family val="2"/>
          </rPr>
          <t>ACCIÓN CORRECTIVA:</t>
        </r>
        <r>
          <rPr>
            <sz val="22"/>
            <color indexed="81"/>
            <rFont val="Arial"/>
            <family val="2"/>
          </rPr>
          <t xml:space="preserve">
Liderar desde la Secretaría de Planeación, el monitoreo del mapa de riesgos, actualización y toma de acciones de control para la gestión de riesgos.
</t>
        </r>
        <r>
          <rPr>
            <b/>
            <sz val="22"/>
            <color indexed="81"/>
            <rFont val="Arial"/>
            <family val="2"/>
          </rPr>
          <t>CORRECCIÓN:</t>
        </r>
        <r>
          <rPr>
            <sz val="22"/>
            <color indexed="81"/>
            <rFont val="Arial"/>
            <family val="2"/>
          </rPr>
          <t xml:space="preserve">
Realizar seguimiento (controles y acciones actuales) para el tratamiento de los riesgos por procesos del Sistema de Gestión Integral, con la coordinación desde la Secretaría de Planeación y el acompañamiento de asesor externo en metodología.:
</t>
        </r>
      </text>
    </comment>
  </commentList>
</comments>
</file>

<file path=xl/sharedStrings.xml><?xml version="1.0" encoding="utf-8"?>
<sst xmlns="http://schemas.openxmlformats.org/spreadsheetml/2006/main" count="143" uniqueCount="47">
  <si>
    <t>DOCUMENTADOS</t>
  </si>
  <si>
    <t>PROCESO</t>
  </si>
  <si>
    <t>DEPENDENCIA PRODUCTORA</t>
  </si>
  <si>
    <t>CÓDIGO DEL DOCUMENTO</t>
  </si>
  <si>
    <t>NOMBRE DEL DOCUMENTO</t>
  </si>
  <si>
    <t>VERSIÓN ACTUAL</t>
  </si>
  <si>
    <t>FECHA DE APROBACIÓN</t>
  </si>
  <si>
    <t>OBSERVACION</t>
  </si>
  <si>
    <t>Revisados</t>
  </si>
  <si>
    <t>CÓDIGO</t>
  </si>
  <si>
    <t>VERSIÓN</t>
  </si>
  <si>
    <t xml:space="preserve">NOMBRE </t>
  </si>
  <si>
    <t>FECHA DEL ÚLTIMO CAMBIO</t>
  </si>
  <si>
    <t>RESPONSABLE DEL REGISTRO</t>
  </si>
  <si>
    <t xml:space="preserve">RESPONSABLE </t>
  </si>
  <si>
    <t>SECRETARÍA/
OFICINA</t>
  </si>
  <si>
    <t>SEGUIMIENTO  PQRSD</t>
  </si>
  <si>
    <t>SEGUIMIENTO   Trámites y Servicios</t>
  </si>
  <si>
    <t>SOLIC. RECIBIDAS
al Año</t>
  </si>
  <si>
    <t>SOLIC. 
ATENDIDAS</t>
  </si>
  <si>
    <t>4. SEGUIMIENTO   PQRSD /  Trámites y Servicios</t>
  </si>
  <si>
    <t>7. HOJAS DE VIDA TRAMITES Y SERVICIOS</t>
  </si>
  <si>
    <t xml:space="preserve">SUBSECRETARIA RESPONSIBLE: </t>
  </si>
  <si>
    <t xml:space="preserve">RESPONSABLES EN LA SECRETARIA </t>
  </si>
  <si>
    <t>TIPO DE DOCUMENTO</t>
  </si>
  <si>
    <t>No.</t>
  </si>
  <si>
    <t>AÑO</t>
  </si>
  <si>
    <t>ESTADO</t>
  </si>
  <si>
    <t>APLICACIÓN ESPECÍFICA/ OBJETO</t>
  </si>
  <si>
    <t>AUTOR</t>
  </si>
  <si>
    <r>
      <t xml:space="preserve">FECHA DE EDICIÓN
</t>
    </r>
    <r>
      <rPr>
        <sz val="11"/>
        <rFont val="Arial"/>
        <family val="2"/>
      </rPr>
      <t>(aaaa-mm-de)</t>
    </r>
  </si>
  <si>
    <t>UBICACIÓN</t>
  </si>
  <si>
    <t>OBSERVACIONES</t>
  </si>
  <si>
    <t xml:space="preserve">8. SEGUIMIENTO A LA GESTIÓN DE RIESGOS </t>
  </si>
  <si>
    <t>IDENTIFICADOS</t>
  </si>
  <si>
    <t>MATERIALIZADOS</t>
  </si>
  <si>
    <t>9.  PLAN DE MEJORAMIENTO INSTITUCIONAL (Auditorias Internas)</t>
  </si>
  <si>
    <t xml:space="preserve">FECHA </t>
  </si>
  <si>
    <t>10.  SEGUIMIENTO AUDITORIAS EXTERNAS ICONTEC</t>
  </si>
  <si>
    <t>PLANILLA DE SEGUIMIENTO A PROCESOS MIPG -  SECRETARIA DE …........</t>
  </si>
  <si>
    <t>NOMBRE DE QUIEN DILIGENCIA:     (Nombre y Cargo)</t>
  </si>
  <si>
    <t>3. REGISTROS Y FORMATOS</t>
  </si>
  <si>
    <t>6. NORMOGRAMA</t>
  </si>
  <si>
    <t>5. INIDCADORES _Alphasig</t>
  </si>
  <si>
    <t>2. DOCUMENTOS EXTERNOS</t>
  </si>
  <si>
    <t>1. DOCUMENTOS - PROCEDIMIENTOS - NORMAS - POLÍTICAS</t>
  </si>
  <si>
    <t>% Avance
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</si>
</sst>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"/>
    <numFmt numFmtId="165" formatCode="yyyy\-mm\-dd"/>
    <numFmt numFmtId="166" formatCode="yyyy/mm/dd"/>
    <numFmt numFmtId="167" formatCode="yyyy\-mm\-dd;@"/>
  </numFmts>
  <fonts count="35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/>
      <sz val="10"/>
      <color rgb="FF7030A0"/>
      <name val="Arial"/>
      <family val="2"/>
    </font>
    <font>
      <sz val="12"/>
      <name val="Arial"/>
      <family val="2"/>
    </font>
    <font>
      <sz val="16"/>
      <color theme="1"/>
      <name val="Arial"/>
      <family val="2"/>
    </font>
    <font>
      <b/>
      <sz val="16"/>
      <color rgb="FFFF0000"/>
      <name val="Arial"/>
      <family val="2"/>
    </font>
    <font>
      <sz val="16"/>
      <name val="Arial"/>
      <family val="2"/>
    </font>
    <font>
      <u/>
      <sz val="16"/>
      <color indexed="12"/>
      <name val="Arial"/>
      <family val="2"/>
    </font>
    <font>
      <b/>
      <sz val="16"/>
      <name val="Arial"/>
      <family val="2"/>
    </font>
    <font>
      <sz val="16"/>
      <color rgb="FFFF0000"/>
      <name val="Arial"/>
      <family val="2"/>
    </font>
    <font>
      <sz val="18"/>
      <color theme="1"/>
      <name val="Arial"/>
      <family val="2"/>
    </font>
    <font>
      <sz val="18"/>
      <color rgb="FFFF0000"/>
      <name val="Arial"/>
      <family val="2"/>
    </font>
    <font>
      <u/>
      <sz val="16"/>
      <color theme="1"/>
      <name val="Arial"/>
      <family val="2"/>
    </font>
    <font>
      <u/>
      <sz val="16"/>
      <color rgb="FFFF0000"/>
      <name val="Arial"/>
      <family val="2"/>
    </font>
    <font>
      <b/>
      <sz val="16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rgb="FFFF0000"/>
      <name val="Arial"/>
      <family val="2"/>
    </font>
    <font>
      <sz val="16"/>
      <color theme="1"/>
      <name val="+mj-lt"/>
    </font>
    <font>
      <sz val="22"/>
      <color indexed="81"/>
      <name val="Arial"/>
      <family val="2"/>
    </font>
    <font>
      <b/>
      <sz val="22"/>
      <color indexed="8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3" fillId="5" borderId="0" applyNumberFormat="0" applyBorder="0" applyAlignment="0" applyProtection="0"/>
  </cellStyleXfs>
  <cellXfs count="168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1" xfId="4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justify"/>
    </xf>
    <xf numFmtId="9" fontId="1" fillId="2" borderId="3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2" fillId="3" borderId="2" xfId="0" applyFont="1" applyFill="1" applyBorder="1"/>
    <xf numFmtId="9" fontId="2" fillId="3" borderId="3" xfId="1" applyFont="1" applyFill="1" applyBorder="1"/>
    <xf numFmtId="0" fontId="9" fillId="0" borderId="2" xfId="0" applyFont="1" applyBorder="1"/>
    <xf numFmtId="0" fontId="1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/>
    </xf>
    <xf numFmtId="0" fontId="9" fillId="0" borderId="20" xfId="0" applyFont="1" applyBorder="1"/>
    <xf numFmtId="0" fontId="0" fillId="0" borderId="0" xfId="0" applyAlignment="1">
      <alignment horizontal="left"/>
    </xf>
    <xf numFmtId="0" fontId="1" fillId="3" borderId="1" xfId="3" applyFont="1" applyFill="1" applyBorder="1" applyAlignment="1">
      <alignment horizontal="center" vertical="center" wrapText="1"/>
    </xf>
    <xf numFmtId="166" fontId="1" fillId="3" borderId="1" xfId="3" applyNumberFormat="1" applyFont="1" applyFill="1" applyBorder="1" applyAlignment="1">
      <alignment horizontal="center" vertical="center" wrapText="1"/>
    </xf>
    <xf numFmtId="165" fontId="1" fillId="3" borderId="1" xfId="3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9" fillId="0" borderId="14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justify" vertical="center" wrapText="1"/>
    </xf>
    <xf numFmtId="0" fontId="12" fillId="4" borderId="1" xfId="3" applyFont="1" applyFill="1" applyBorder="1" applyAlignment="1">
      <alignment horizontal="justify" vertical="center" wrapText="1"/>
    </xf>
    <xf numFmtId="0" fontId="13" fillId="4" borderId="1" xfId="5" applyFont="1" applyFill="1" applyBorder="1" applyAlignment="1">
      <alignment horizontal="justify" vertical="center" wrapText="1"/>
    </xf>
    <xf numFmtId="49" fontId="13" fillId="4" borderId="1" xfId="5" applyNumberFormat="1" applyFont="1" applyFill="1" applyBorder="1" applyAlignment="1">
      <alignment horizontal="center" vertical="center" wrapText="1"/>
    </xf>
    <xf numFmtId="0" fontId="14" fillId="4" borderId="1" xfId="5" applyFont="1" applyFill="1" applyBorder="1" applyAlignment="1">
      <alignment horizontal="center" vertical="center" wrapText="1"/>
    </xf>
    <xf numFmtId="166" fontId="13" fillId="4" borderId="1" xfId="5" applyNumberFormat="1" applyFont="1" applyFill="1" applyBorder="1" applyAlignment="1">
      <alignment horizontal="center" vertical="center" wrapText="1"/>
    </xf>
    <xf numFmtId="165" fontId="7" fillId="4" borderId="1" xfId="4" applyNumberFormat="1" applyFill="1" applyBorder="1" applyAlignment="1" applyProtection="1">
      <alignment horizontal="justify" vertical="center" wrapText="1"/>
    </xf>
    <xf numFmtId="0" fontId="4" fillId="4" borderId="1" xfId="5" applyFont="1" applyFill="1" applyBorder="1" applyAlignment="1">
      <alignment horizontal="justify" vertical="center" wrapText="1"/>
    </xf>
    <xf numFmtId="165" fontId="15" fillId="4" borderId="1" xfId="4" applyNumberFormat="1" applyFont="1" applyFill="1" applyBorder="1" applyAlignment="1" applyProtection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20" fillId="4" borderId="4" xfId="4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justify"/>
    </xf>
    <xf numFmtId="0" fontId="19" fillId="4" borderId="1" xfId="0" applyFont="1" applyFill="1" applyBorder="1" applyAlignment="1">
      <alignment horizontal="justify" vertical="center" wrapText="1"/>
    </xf>
    <xf numFmtId="0" fontId="17" fillId="4" borderId="1" xfId="3" applyFont="1" applyFill="1" applyBorder="1" applyAlignment="1">
      <alignment horizontal="justify" vertical="center" wrapText="1"/>
    </xf>
    <xf numFmtId="164" fontId="17" fillId="4" borderId="1" xfId="0" applyNumberFormat="1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vertical="center" wrapText="1"/>
    </xf>
    <xf numFmtId="0" fontId="17" fillId="4" borderId="6" xfId="0" applyFont="1" applyFill="1" applyBorder="1" applyAlignment="1">
      <alignment horizontal="justify" vertical="center" wrapText="1"/>
    </xf>
    <xf numFmtId="0" fontId="17" fillId="4" borderId="1" xfId="0" applyFont="1" applyFill="1" applyBorder="1" applyAlignment="1">
      <alignment horizontal="justify" vertical="center" wrapText="1"/>
    </xf>
    <xf numFmtId="0" fontId="19" fillId="4" borderId="6" xfId="0" applyFont="1" applyFill="1" applyBorder="1" applyAlignment="1">
      <alignment horizontal="justify" vertical="center" wrapText="1"/>
    </xf>
    <xf numFmtId="164" fontId="17" fillId="4" borderId="6" xfId="0" applyNumberFormat="1" applyFont="1" applyFill="1" applyBorder="1" applyAlignment="1">
      <alignment horizontal="center" vertical="center" wrapText="1"/>
    </xf>
    <xf numFmtId="0" fontId="17" fillId="4" borderId="6" xfId="3" applyFont="1" applyFill="1" applyBorder="1" applyAlignment="1">
      <alignment horizontal="justify" vertical="center" wrapText="1"/>
    </xf>
    <xf numFmtId="164" fontId="17" fillId="4" borderId="5" xfId="3" applyNumberFormat="1" applyFont="1" applyFill="1" applyBorder="1" applyAlignment="1">
      <alignment horizontal="center" vertical="center" wrapText="1"/>
    </xf>
    <xf numFmtId="0" fontId="17" fillId="4" borderId="6" xfId="3" applyFont="1" applyFill="1" applyBorder="1" applyAlignment="1">
      <alignment vertical="center" wrapText="1"/>
    </xf>
    <xf numFmtId="164" fontId="17" fillId="4" borderId="1" xfId="3" applyNumberFormat="1" applyFont="1" applyFill="1" applyBorder="1" applyAlignment="1">
      <alignment horizontal="center" vertical="center" wrapText="1"/>
    </xf>
    <xf numFmtId="0" fontId="25" fillId="4" borderId="1" xfId="4" applyFont="1" applyFill="1" applyBorder="1" applyAlignment="1" applyProtection="1">
      <alignment horizontal="center" vertical="center" wrapText="1"/>
    </xf>
    <xf numFmtId="0" fontId="20" fillId="4" borderId="1" xfId="4" applyFont="1" applyFill="1" applyBorder="1" applyAlignment="1" applyProtection="1">
      <alignment horizontal="center" vertical="center" wrapText="1"/>
    </xf>
    <xf numFmtId="0" fontId="23" fillId="4" borderId="1" xfId="3" applyFont="1" applyFill="1" applyBorder="1" applyAlignment="1">
      <alignment horizontal="justify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23" fillId="4" borderId="6" xfId="3" applyFont="1" applyFill="1" applyBorder="1" applyAlignment="1">
      <alignment horizontal="justify" vertical="center" wrapText="1"/>
    </xf>
    <xf numFmtId="0" fontId="26" fillId="4" borderId="1" xfId="4" applyFont="1" applyFill="1" applyBorder="1" applyAlignment="1" applyProtection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165" fontId="5" fillId="3" borderId="1" xfId="3" applyNumberFormat="1" applyFont="1" applyFill="1" applyBorder="1" applyAlignment="1">
      <alignment horizontal="center" vertical="center" wrapText="1"/>
    </xf>
    <xf numFmtId="166" fontId="5" fillId="3" borderId="1" xfId="3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164" fontId="19" fillId="0" borderId="1" xfId="5" applyNumberFormat="1" applyFont="1" applyFill="1" applyBorder="1" applyAlignment="1">
      <alignment horizontal="left" vertical="center" wrapText="1"/>
    </xf>
    <xf numFmtId="0" fontId="20" fillId="0" borderId="1" xfId="4" applyFont="1" applyFill="1" applyBorder="1" applyAlignment="1" applyProtection="1">
      <alignment horizontal="center" vertical="center" wrapText="1"/>
    </xf>
    <xf numFmtId="164" fontId="17" fillId="4" borderId="1" xfId="7" applyNumberFormat="1" applyFont="1" applyFill="1" applyBorder="1" applyAlignment="1">
      <alignment horizontal="left" vertical="center" wrapText="1"/>
    </xf>
    <xf numFmtId="0" fontId="17" fillId="4" borderId="1" xfId="7" applyFont="1" applyFill="1" applyBorder="1" applyAlignment="1">
      <alignment horizontal="left" vertical="center" wrapText="1"/>
    </xf>
    <xf numFmtId="164" fontId="19" fillId="4" borderId="1" xfId="5" applyNumberFormat="1" applyFont="1" applyFill="1" applyBorder="1" applyAlignment="1">
      <alignment horizontal="left" vertical="center" wrapText="1"/>
    </xf>
    <xf numFmtId="0" fontId="19" fillId="4" borderId="1" xfId="5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/>
    </xf>
    <xf numFmtId="164" fontId="22" fillId="4" borderId="5" xfId="3" applyNumberFormat="1" applyFont="1" applyFill="1" applyBorder="1" applyAlignment="1">
      <alignment horizontal="center" vertical="center" wrapText="1"/>
    </xf>
    <xf numFmtId="0" fontId="29" fillId="3" borderId="15" xfId="0" applyFont="1" applyFill="1" applyBorder="1"/>
    <xf numFmtId="0" fontId="21" fillId="3" borderId="2" xfId="2" applyFont="1" applyFill="1" applyBorder="1" applyAlignment="1">
      <alignment horizontal="center" vertical="center" wrapText="1"/>
    </xf>
    <xf numFmtId="9" fontId="27" fillId="2" borderId="3" xfId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29" fillId="0" borderId="1" xfId="0" applyFont="1" applyBorder="1"/>
    <xf numFmtId="0" fontId="21" fillId="4" borderId="1" xfId="2" applyFont="1" applyFill="1" applyBorder="1" applyAlignment="1">
      <alignment horizontal="center" vertical="center" wrapText="1"/>
    </xf>
    <xf numFmtId="0" fontId="29" fillId="0" borderId="14" xfId="0" applyFont="1" applyBorder="1"/>
    <xf numFmtId="9" fontId="5" fillId="2" borderId="3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0" borderId="5" xfId="0" applyFont="1" applyBorder="1"/>
    <xf numFmtId="0" fontId="9" fillId="0" borderId="24" xfId="0" applyFont="1" applyBorder="1"/>
    <xf numFmtId="9" fontId="6" fillId="2" borderId="3" xfId="1" applyFont="1" applyFill="1" applyBorder="1" applyAlignment="1">
      <alignment horizontal="center" vertical="center" wrapText="1"/>
    </xf>
    <xf numFmtId="167" fontId="4" fillId="4" borderId="1" xfId="5" applyNumberFormat="1" applyFont="1" applyFill="1" applyBorder="1" applyAlignment="1">
      <alignment horizontal="center" vertical="center" wrapText="1"/>
    </xf>
    <xf numFmtId="164" fontId="4" fillId="0" borderId="1" xfId="5" applyNumberFormat="1" applyFont="1" applyFill="1" applyBorder="1" applyAlignment="1">
      <alignment horizontal="left" vertical="center" wrapText="1"/>
    </xf>
    <xf numFmtId="0" fontId="12" fillId="0" borderId="1" xfId="7" applyFont="1" applyFill="1" applyBorder="1" applyAlignment="1">
      <alignment horizontal="left" vertical="center" wrapText="1"/>
    </xf>
    <xf numFmtId="0" fontId="7" fillId="0" borderId="1" xfId="4" applyFill="1" applyBorder="1" applyAlignment="1" applyProtection="1">
      <alignment horizontal="center" vertical="center" wrapText="1"/>
    </xf>
    <xf numFmtId="164" fontId="4" fillId="0" borderId="1" xfId="5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left" vertical="center" wrapText="1"/>
    </xf>
    <xf numFmtId="0" fontId="9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23" fillId="4" borderId="1" xfId="7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justify" readingOrder="1"/>
    </xf>
    <xf numFmtId="0" fontId="32" fillId="0" borderId="1" xfId="0" applyFont="1" applyBorder="1" applyAlignment="1">
      <alignment horizontal="justify" wrapText="1" readingOrder="1"/>
    </xf>
    <xf numFmtId="167" fontId="19" fillId="4" borderId="1" xfId="5" applyNumberFormat="1" applyFont="1" applyFill="1" applyBorder="1" applyAlignment="1">
      <alignment horizontal="center" vertical="center" wrapText="1"/>
    </xf>
    <xf numFmtId="165" fontId="19" fillId="4" borderId="1" xfId="5" applyNumberFormat="1" applyFont="1" applyFill="1" applyBorder="1" applyAlignment="1">
      <alignment horizontal="left" vertical="center" wrapText="1"/>
    </xf>
    <xf numFmtId="165" fontId="17" fillId="4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justify"/>
    </xf>
    <xf numFmtId="0" fontId="18" fillId="4" borderId="1" xfId="5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justify" wrapText="1"/>
    </xf>
    <xf numFmtId="165" fontId="19" fillId="4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/>
    </xf>
    <xf numFmtId="0" fontId="17" fillId="4" borderId="1" xfId="5" applyFont="1" applyFill="1" applyBorder="1" applyAlignment="1">
      <alignment horizontal="left" vertical="center" wrapText="1"/>
    </xf>
    <xf numFmtId="164" fontId="17" fillId="4" borderId="1" xfId="5" applyNumberFormat="1" applyFont="1" applyFill="1" applyBorder="1" applyAlignment="1">
      <alignment horizontal="center" vertical="center" wrapText="1"/>
    </xf>
    <xf numFmtId="167" fontId="17" fillId="4" borderId="1" xfId="5" applyNumberFormat="1" applyFont="1" applyFill="1" applyBorder="1" applyAlignment="1">
      <alignment horizontal="center" vertical="center" wrapText="1"/>
    </xf>
    <xf numFmtId="164" fontId="19" fillId="4" borderId="1" xfId="5" applyNumberFormat="1" applyFont="1" applyFill="1" applyBorder="1" applyAlignment="1">
      <alignment horizontal="center" vertical="center" wrapText="1"/>
    </xf>
    <xf numFmtId="0" fontId="5" fillId="4" borderId="1" xfId="5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/>
    </xf>
    <xf numFmtId="0" fontId="5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5" fillId="4" borderId="18" xfId="4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0" fillId="4" borderId="18" xfId="4" applyFont="1" applyFill="1" applyBorder="1" applyAlignment="1" applyProtection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9" fontId="5" fillId="4" borderId="3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165" fontId="17" fillId="4" borderId="6" xfId="3" applyNumberFormat="1" applyFont="1" applyFill="1" applyBorder="1" applyAlignment="1">
      <alignment horizontal="center" vertical="center" wrapText="1"/>
    </xf>
    <xf numFmtId="14" fontId="5" fillId="4" borderId="1" xfId="3" applyNumberFormat="1" applyFont="1" applyFill="1" applyBorder="1" applyAlignment="1">
      <alignment horizontal="center" vertical="center" wrapText="1"/>
    </xf>
    <xf numFmtId="14" fontId="17" fillId="4" borderId="1" xfId="3" applyNumberFormat="1" applyFont="1" applyFill="1" applyBorder="1" applyAlignment="1">
      <alignment horizontal="center" vertical="center" wrapText="1"/>
    </xf>
    <xf numFmtId="16" fontId="5" fillId="4" borderId="1" xfId="3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9" fontId="18" fillId="0" borderId="3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1" fillId="4" borderId="6" xfId="3" applyFont="1" applyFill="1" applyBorder="1" applyAlignment="1">
      <alignment horizontal="center" vertical="center" wrapText="1"/>
    </xf>
    <xf numFmtId="0" fontId="11" fillId="4" borderId="9" xfId="3" applyFont="1" applyFill="1" applyBorder="1" applyAlignment="1">
      <alignment horizontal="center" vertical="center" wrapText="1"/>
    </xf>
    <xf numFmtId="0" fontId="11" fillId="4" borderId="7" xfId="3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9" fontId="5" fillId="4" borderId="18" xfId="1" applyFont="1" applyFill="1" applyBorder="1" applyAlignment="1">
      <alignment horizontal="center" vertical="center"/>
    </xf>
    <xf numFmtId="9" fontId="5" fillId="4" borderId="22" xfId="1" applyFont="1" applyFill="1" applyBorder="1" applyAlignment="1">
      <alignment horizontal="center" vertical="center"/>
    </xf>
    <xf numFmtId="9" fontId="5" fillId="4" borderId="5" xfId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8" fillId="0" borderId="2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28" fillId="0" borderId="3" xfId="0" applyFont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6" xfId="3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wrapText="1"/>
    </xf>
    <xf numFmtId="0" fontId="5" fillId="2" borderId="23" xfId="3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9" fontId="31" fillId="0" borderId="25" xfId="1" applyFont="1" applyBorder="1" applyAlignment="1">
      <alignment horizontal="center" vertical="center"/>
    </xf>
    <xf numFmtId="9" fontId="31" fillId="0" borderId="26" xfId="1" applyFont="1" applyBorder="1" applyAlignment="1">
      <alignment horizontal="center" vertical="center"/>
    </xf>
    <xf numFmtId="9" fontId="31" fillId="0" borderId="21" xfId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9" fontId="29" fillId="0" borderId="1" xfId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9" fontId="18" fillId="0" borderId="19" xfId="1" applyFont="1" applyBorder="1" applyAlignment="1">
      <alignment horizontal="center" vertical="center"/>
    </xf>
    <xf numFmtId="9" fontId="18" fillId="0" borderId="8" xfId="1" applyFont="1" applyBorder="1" applyAlignment="1">
      <alignment horizontal="center" vertical="center"/>
    </xf>
    <xf numFmtId="9" fontId="18" fillId="0" borderId="10" xfId="1" applyFont="1" applyBorder="1" applyAlignment="1">
      <alignment horizontal="center" vertical="center"/>
    </xf>
  </cellXfs>
  <cellStyles count="8">
    <cellStyle name="20% - Énfasis1" xfId="7" builtinId="30"/>
    <cellStyle name="Hipervínculo" xfId="4" builtinId="8"/>
    <cellStyle name="Normal" xfId="0" builtinId="0"/>
    <cellStyle name="Normal 2" xfId="2"/>
    <cellStyle name="Normal 2 10" xfId="3"/>
    <cellStyle name="Normal 2 3" xfId="5"/>
    <cellStyle name="Normal 7" xfId="6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ES"/>
              <a:t>SEGUIMIENTO  SECRETARIA DE ........</a:t>
            </a:r>
          </a:p>
          <a:p>
            <a:pPr>
              <a:defRPr lang="es-ES"/>
            </a:pPr>
            <a:r>
              <a:rPr lang="es-ES"/>
              <a:t> Procedimientos – Políticas - +Documentos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0-89BB-4545-BC80-3AA57E8CFCC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9BB-4545-BC80-3AA57E8CFC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'Planilla Seg'!$M$8:$O$8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Seg'!$M$9:$O$9</c:f>
              <c:numCache>
                <c:formatCode>General</c:formatCode>
                <c:ptCount val="3"/>
                <c:pt idx="0">
                  <c:v>21</c:v>
                </c:pt>
                <c:pt idx="1">
                  <c:v>21</c:v>
                </c:pt>
                <c:pt idx="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BB-4545-BC80-3AA57E8CFCC2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'Planilla Seg'!$M$8:$O$8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Seg'!$M$25:$O$25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89BB-4545-BC80-3AA57E8CFCC2}"/>
            </c:ext>
          </c:extLst>
        </c:ser>
        <c:ser>
          <c:idx val="4"/>
          <c:order val="2"/>
          <c:invertIfNegative val="0"/>
          <c:cat>
            <c:strRef>
              <c:f>'Planilla Seg'!$M$8:$O$8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Seg'!$M$31:$O$31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89BB-4545-BC80-3AA57E8CF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45"/>
        <c:axId val="2039408512"/>
        <c:axId val="2039417216"/>
      </c:barChart>
      <c:catAx>
        <c:axId val="2039408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039417216"/>
        <c:crosses val="autoZero"/>
        <c:auto val="1"/>
        <c:lblAlgn val="ctr"/>
        <c:lblOffset val="100"/>
        <c:noMultiLvlLbl val="0"/>
      </c:catAx>
      <c:valAx>
        <c:axId val="20394172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0394085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2400"/>
      </a:pPr>
      <a:endParaRPr lang="es-CO"/>
    </a:p>
  </c:txPr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ES"/>
              <a:t>5. Alphasig – Ficha de Indicadores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76CB-441F-A420-FF780D72071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6CB-441F-A420-FF780D7207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6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'Planilla Seg'!$M$75:$O$75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Seg'!$M$76:$O$76</c:f>
              <c:numCache>
                <c:formatCode>General</c:formatCode>
                <c:ptCount val="3"/>
                <c:pt idx="0">
                  <c:v>109</c:v>
                </c:pt>
                <c:pt idx="1">
                  <c:v>60</c:v>
                </c:pt>
                <c:pt idx="2" formatCode="0%">
                  <c:v>0.55045871559633031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CB-441F-A420-FF780D72071E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'Planilla Seg'!$M$75:$O$75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Seg'!$M$77:$O$77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76CB-441F-A420-FF780D72071E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'Planilla Seg'!$M$75:$O$75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Seg'!$M$78:$O$78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6-76CB-441F-A420-FF780D72071E}"/>
            </c:ext>
          </c:extLst>
        </c:ser>
        <c:ser>
          <c:idx val="3"/>
          <c:order val="3"/>
          <c:invertIfNegative val="0"/>
          <c:cat>
            <c:strRef>
              <c:f>'Planilla Seg'!$M$75:$O$75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Seg'!$M$79:$O$79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7-76CB-441F-A420-FF780D72071E}"/>
            </c:ext>
          </c:extLst>
        </c:ser>
        <c:ser>
          <c:idx val="4"/>
          <c:order val="4"/>
          <c:invertIfNegative val="0"/>
          <c:cat>
            <c:strRef>
              <c:f>'Planilla Seg'!$M$75:$O$75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Seg'!$M$80:$O$80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8-76CB-441F-A420-FF780D72071E}"/>
            </c:ext>
          </c:extLst>
        </c:ser>
        <c:ser>
          <c:idx val="5"/>
          <c:order val="5"/>
          <c:invertIfNegative val="0"/>
          <c:cat>
            <c:strRef>
              <c:f>'Planilla Seg'!$M$75:$O$75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Seg'!$M$81:$O$81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9-76CB-441F-A420-FF780D72071E}"/>
            </c:ext>
          </c:extLst>
        </c:ser>
        <c:ser>
          <c:idx val="6"/>
          <c:order val="6"/>
          <c:invertIfNegative val="0"/>
          <c:cat>
            <c:strRef>
              <c:f>'Planilla Seg'!$M$75:$O$75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Seg'!$M$82:$O$82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A-76CB-441F-A420-FF780D720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45"/>
        <c:axId val="2039406336"/>
        <c:axId val="2039409600"/>
      </c:barChart>
      <c:catAx>
        <c:axId val="2039406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1600"/>
            </a:pPr>
            <a:endParaRPr lang="es-CO"/>
          </a:p>
        </c:txPr>
        <c:crossAx val="2039409600"/>
        <c:crosses val="autoZero"/>
        <c:auto val="1"/>
        <c:lblAlgn val="ctr"/>
        <c:lblOffset val="100"/>
        <c:noMultiLvlLbl val="0"/>
      </c:catAx>
      <c:valAx>
        <c:axId val="20394096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039406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ES"/>
              <a:t>2. DOCUMENTOS EXTERNOS </a:t>
            </a:r>
          </a:p>
        </c:rich>
      </c:tx>
      <c:layout>
        <c:manualLayout>
          <c:xMode val="edge"/>
          <c:yMode val="edge"/>
          <c:x val="0.29776964340947354"/>
          <c:y val="1.206896224030349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0-0B97-452A-8AD0-538752F2755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97-452A-8AD0-538752F2755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lang="es-ES" sz="4000" b="1" i="0" baseline="0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B97-452A-8AD0-538752F2755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lang="es-ES" sz="4000" b="1" i="0" baseline="0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58BA-40D9-A93C-30554A7AFBA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lang="es-ES" sz="4000" b="1" i="0" baseline="0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B97-452A-8AD0-538752F275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40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'Planilla Seg'!$M$33:$O$33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Seg'!$M$34:$O$34</c:f>
              <c:numCache>
                <c:formatCode>General</c:formatCode>
                <c:ptCount val="3"/>
                <c:pt idx="0">
                  <c:v>8</c:v>
                </c:pt>
                <c:pt idx="1">
                  <c:v>8</c:v>
                </c:pt>
                <c:pt idx="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97-452A-8AD0-538752F27557}"/>
            </c:ext>
          </c:extLst>
        </c:ser>
        <c:ser>
          <c:idx val="4"/>
          <c:order val="1"/>
          <c:invertIfNegative val="0"/>
          <c:cat>
            <c:strRef>
              <c:f>'Planilla Seg'!$M$33:$O$33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Seg'!$M$35:$O$35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0B97-452A-8AD0-538752F27557}"/>
            </c:ext>
          </c:extLst>
        </c:ser>
        <c:ser>
          <c:idx val="0"/>
          <c:order val="2"/>
          <c:invertIfNegative val="0"/>
          <c:cat>
            <c:strRef>
              <c:f>'Planilla Seg'!$M$33:$O$33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Seg'!$M$36:$O$36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6-0B97-452A-8AD0-538752F27557}"/>
            </c:ext>
          </c:extLst>
        </c:ser>
        <c:ser>
          <c:idx val="1"/>
          <c:order val="3"/>
          <c:invertIfNegative val="0"/>
          <c:cat>
            <c:strRef>
              <c:f>'Planilla Seg'!$M$33:$O$33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Seg'!$M$37:$O$37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7-0B97-452A-8AD0-538752F27557}"/>
            </c:ext>
          </c:extLst>
        </c:ser>
        <c:ser>
          <c:idx val="5"/>
          <c:order val="4"/>
          <c:invertIfNegative val="0"/>
          <c:cat>
            <c:strRef>
              <c:f>'Planilla Seg'!$M$33:$O$33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Seg'!$M$38:$O$38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8-0B97-452A-8AD0-538752F27557}"/>
            </c:ext>
          </c:extLst>
        </c:ser>
        <c:ser>
          <c:idx val="14"/>
          <c:order val="5"/>
          <c:invertIfNegative val="0"/>
          <c:cat>
            <c:strRef>
              <c:f>'Planilla Seg'!$M$33:$O$33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Seg'!$M$39:$O$39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9-0B97-452A-8AD0-538752F27557}"/>
            </c:ext>
          </c:extLst>
        </c:ser>
        <c:ser>
          <c:idx val="15"/>
          <c:order val="6"/>
          <c:invertIfNegative val="0"/>
          <c:cat>
            <c:strRef>
              <c:f>'Planilla Seg'!$M$33:$O$33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Seg'!$M$40:$O$40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A-0B97-452A-8AD0-538752F27557}"/>
            </c:ext>
          </c:extLst>
        </c:ser>
        <c:ser>
          <c:idx val="16"/>
          <c:order val="7"/>
          <c:invertIfNegative val="0"/>
          <c:cat>
            <c:strRef>
              <c:f>'Planilla Seg'!$M$33:$O$33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Seg'!$M$41:$O$41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B-0B97-452A-8AD0-538752F27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overlap val="88"/>
        <c:axId val="2039417760"/>
        <c:axId val="2039419936"/>
      </c:barChart>
      <c:catAx>
        <c:axId val="2039417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039419936"/>
        <c:crosses val="autoZero"/>
        <c:auto val="1"/>
        <c:lblAlgn val="ctr"/>
        <c:lblOffset val="100"/>
        <c:noMultiLvlLbl val="0"/>
      </c:catAx>
      <c:valAx>
        <c:axId val="20394199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0394177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400" baseline="0"/>
      </a:pPr>
      <a:endParaRPr lang="es-CO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ES"/>
              <a:t>4. SEGUIMIENTO   PQRSD /  Trámites y Servicios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'Planilla Seg'!$C$64</c:f>
              <c:strCache>
                <c:ptCount val="1"/>
              </c:strCache>
            </c:strRef>
          </c:tx>
          <c:invertIfNegative val="0"/>
          <c:cat>
            <c:strRef>
              <c:f>'Planilla Seg'!$B$65:$B$66</c:f>
              <c:strCache>
                <c:ptCount val="2"/>
                <c:pt idx="0">
                  <c:v>SEGUIMIENTO  PQRSD</c:v>
                </c:pt>
                <c:pt idx="1">
                  <c:v>SEGUIMIENTO   Trámites y Servicios</c:v>
                </c:pt>
              </c:strCache>
            </c:strRef>
          </c:cat>
          <c:val>
            <c:numRef>
              <c:f>'Planilla Seg'!$C$65:$C$66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C8C9-4A0D-B5FE-BD24C3B6BC5A}"/>
            </c:ext>
          </c:extLst>
        </c:ser>
        <c:ser>
          <c:idx val="1"/>
          <c:order val="1"/>
          <c:tx>
            <c:strRef>
              <c:f>'Planilla Seg'!$D$64</c:f>
              <c:strCache>
                <c:ptCount val="1"/>
              </c:strCache>
            </c:strRef>
          </c:tx>
          <c:invertIfNegative val="0"/>
          <c:cat>
            <c:strRef>
              <c:f>'Planilla Seg'!$B$65:$B$66</c:f>
              <c:strCache>
                <c:ptCount val="2"/>
                <c:pt idx="0">
                  <c:v>SEGUIMIENTO  PQRSD</c:v>
                </c:pt>
                <c:pt idx="1">
                  <c:v>SEGUIMIENTO   Trámites y Servicios</c:v>
                </c:pt>
              </c:strCache>
            </c:strRef>
          </c:cat>
          <c:val>
            <c:numRef>
              <c:f>'Planilla Seg'!$D$65:$D$66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C8C9-4A0D-B5FE-BD24C3B6BC5A}"/>
            </c:ext>
          </c:extLst>
        </c:ser>
        <c:ser>
          <c:idx val="2"/>
          <c:order val="2"/>
          <c:tx>
            <c:strRef>
              <c:f>'Planilla Seg'!$E$64</c:f>
              <c:strCache>
                <c:ptCount val="1"/>
              </c:strCache>
            </c:strRef>
          </c:tx>
          <c:invertIfNegative val="0"/>
          <c:cat>
            <c:strRef>
              <c:f>'Planilla Seg'!$B$65:$B$66</c:f>
              <c:strCache>
                <c:ptCount val="2"/>
                <c:pt idx="0">
                  <c:v>SEGUIMIENTO  PQRSD</c:v>
                </c:pt>
                <c:pt idx="1">
                  <c:v>SEGUIMIENTO   Trámites y Servicios</c:v>
                </c:pt>
              </c:strCache>
            </c:strRef>
          </c:cat>
          <c:val>
            <c:numRef>
              <c:f>'Planilla Seg'!$E$65:$E$66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C8C9-4A0D-B5FE-BD24C3B6BC5A}"/>
            </c:ext>
          </c:extLst>
        </c:ser>
        <c:ser>
          <c:idx val="3"/>
          <c:order val="3"/>
          <c:tx>
            <c:strRef>
              <c:f>'Planilla Seg'!$F$64</c:f>
              <c:strCache>
                <c:ptCount val="1"/>
              </c:strCache>
            </c:strRef>
          </c:tx>
          <c:invertIfNegative val="0"/>
          <c:cat>
            <c:strRef>
              <c:f>'Planilla Seg'!$B$65:$B$66</c:f>
              <c:strCache>
                <c:ptCount val="2"/>
                <c:pt idx="0">
                  <c:v>SEGUIMIENTO  PQRSD</c:v>
                </c:pt>
                <c:pt idx="1">
                  <c:v>SEGUIMIENTO   Trámites y Servicios</c:v>
                </c:pt>
              </c:strCache>
            </c:strRef>
          </c:cat>
          <c:val>
            <c:numRef>
              <c:f>'Planilla Seg'!$F$65:$F$66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3-C8C9-4A0D-B5FE-BD24C3B6BC5A}"/>
            </c:ext>
          </c:extLst>
        </c:ser>
        <c:ser>
          <c:idx val="4"/>
          <c:order val="4"/>
          <c:tx>
            <c:strRef>
              <c:f>'Planilla Seg'!$G$64</c:f>
              <c:strCache>
                <c:ptCount val="1"/>
              </c:strCache>
            </c:strRef>
          </c:tx>
          <c:invertIfNegative val="0"/>
          <c:cat>
            <c:strRef>
              <c:f>'Planilla Seg'!$B$65:$B$66</c:f>
              <c:strCache>
                <c:ptCount val="2"/>
                <c:pt idx="0">
                  <c:v>SEGUIMIENTO  PQRSD</c:v>
                </c:pt>
                <c:pt idx="1">
                  <c:v>SEGUIMIENTO   Trámites y Servicios</c:v>
                </c:pt>
              </c:strCache>
            </c:strRef>
          </c:cat>
          <c:val>
            <c:numRef>
              <c:f>'Planilla Seg'!$G$65:$G$66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C8C9-4A0D-B5FE-BD24C3B6BC5A}"/>
            </c:ext>
          </c:extLst>
        </c:ser>
        <c:ser>
          <c:idx val="5"/>
          <c:order val="5"/>
          <c:tx>
            <c:strRef>
              <c:f>'Planilla Seg'!$H$64</c:f>
              <c:strCache>
                <c:ptCount val="1"/>
              </c:strCache>
            </c:strRef>
          </c:tx>
          <c:invertIfNegative val="0"/>
          <c:cat>
            <c:strRef>
              <c:f>'Planilla Seg'!$B$65:$B$66</c:f>
              <c:strCache>
                <c:ptCount val="2"/>
                <c:pt idx="0">
                  <c:v>SEGUIMIENTO  PQRSD</c:v>
                </c:pt>
                <c:pt idx="1">
                  <c:v>SEGUIMIENTO   Trámites y Servicios</c:v>
                </c:pt>
              </c:strCache>
            </c:strRef>
          </c:cat>
          <c:val>
            <c:numRef>
              <c:f>'Planilla Seg'!$H$65:$H$66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C8C9-4A0D-B5FE-BD24C3B6BC5A}"/>
            </c:ext>
          </c:extLst>
        </c:ser>
        <c:ser>
          <c:idx val="6"/>
          <c:order val="6"/>
          <c:tx>
            <c:strRef>
              <c:f>'Planilla Seg'!$I$64</c:f>
              <c:strCache>
                <c:ptCount val="1"/>
              </c:strCache>
            </c:strRef>
          </c:tx>
          <c:invertIfNegative val="0"/>
          <c:cat>
            <c:strRef>
              <c:f>'Planilla Seg'!$B$65:$B$66</c:f>
              <c:strCache>
                <c:ptCount val="2"/>
                <c:pt idx="0">
                  <c:v>SEGUIMIENTO  PQRSD</c:v>
                </c:pt>
                <c:pt idx="1">
                  <c:v>SEGUIMIENTO   Trámites y Servicios</c:v>
                </c:pt>
              </c:strCache>
            </c:strRef>
          </c:cat>
          <c:val>
            <c:numRef>
              <c:f>'Planilla Seg'!$I$65:$I$66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6-C8C9-4A0D-B5FE-BD24C3B6BC5A}"/>
            </c:ext>
          </c:extLst>
        </c:ser>
        <c:ser>
          <c:idx val="7"/>
          <c:order val="7"/>
          <c:tx>
            <c:strRef>
              <c:f>'Planilla Seg'!$J$64</c:f>
              <c:strCache>
                <c:ptCount val="1"/>
              </c:strCache>
            </c:strRef>
          </c:tx>
          <c:invertIfNegative val="0"/>
          <c:cat>
            <c:strRef>
              <c:f>'Planilla Seg'!$B$65:$B$66</c:f>
              <c:strCache>
                <c:ptCount val="2"/>
                <c:pt idx="0">
                  <c:v>SEGUIMIENTO  PQRSD</c:v>
                </c:pt>
                <c:pt idx="1">
                  <c:v>SEGUIMIENTO   Trámites y Servicios</c:v>
                </c:pt>
              </c:strCache>
            </c:strRef>
          </c:cat>
          <c:val>
            <c:numRef>
              <c:f>'Planilla Seg'!$J$65:$J$66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7-C8C9-4A0D-B5FE-BD24C3B6BC5A}"/>
            </c:ext>
          </c:extLst>
        </c:ser>
        <c:ser>
          <c:idx val="8"/>
          <c:order val="8"/>
          <c:tx>
            <c:strRef>
              <c:f>'Planilla Seg'!$K$64</c:f>
              <c:strCache>
                <c:ptCount val="1"/>
              </c:strCache>
            </c:strRef>
          </c:tx>
          <c:invertIfNegative val="0"/>
          <c:cat>
            <c:strRef>
              <c:f>'Planilla Seg'!$B$65:$B$66</c:f>
              <c:strCache>
                <c:ptCount val="2"/>
                <c:pt idx="0">
                  <c:v>SEGUIMIENTO  PQRSD</c:v>
                </c:pt>
                <c:pt idx="1">
                  <c:v>SEGUIMIENTO   Trámites y Servicios</c:v>
                </c:pt>
              </c:strCache>
            </c:strRef>
          </c:cat>
          <c:val>
            <c:numRef>
              <c:f>'Planilla Seg'!$K$65:$K$66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8-C8C9-4A0D-B5FE-BD24C3B6BC5A}"/>
            </c:ext>
          </c:extLst>
        </c:ser>
        <c:ser>
          <c:idx val="9"/>
          <c:order val="9"/>
          <c:tx>
            <c:strRef>
              <c:f>'Planilla Seg'!$L$64</c:f>
              <c:strCache>
                <c:ptCount val="1"/>
              </c:strCache>
            </c:strRef>
          </c:tx>
          <c:invertIfNegative val="0"/>
          <c:cat>
            <c:strRef>
              <c:f>'Planilla Seg'!$B$65:$B$66</c:f>
              <c:strCache>
                <c:ptCount val="2"/>
                <c:pt idx="0">
                  <c:v>SEGUIMIENTO  PQRSD</c:v>
                </c:pt>
                <c:pt idx="1">
                  <c:v>SEGUIMIENTO   Trámites y Servicios</c:v>
                </c:pt>
              </c:strCache>
            </c:strRef>
          </c:cat>
          <c:val>
            <c:numRef>
              <c:f>'Planilla Seg'!$L$65:$L$66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9-C8C9-4A0D-B5FE-BD24C3B6BC5A}"/>
            </c:ext>
          </c:extLst>
        </c:ser>
        <c:ser>
          <c:idx val="10"/>
          <c:order val="10"/>
          <c:tx>
            <c:strRef>
              <c:f>'Planilla Seg'!$M$64</c:f>
              <c:strCache>
                <c:ptCount val="1"/>
                <c:pt idx="0">
                  <c:v>SOLIC. RECIBIDAS
al Año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'Planilla Seg'!$B$65:$B$66</c:f>
              <c:strCache>
                <c:ptCount val="2"/>
                <c:pt idx="0">
                  <c:v>SEGUIMIENTO  PQRSD</c:v>
                </c:pt>
                <c:pt idx="1">
                  <c:v>SEGUIMIENTO   Trámites y Servicios</c:v>
                </c:pt>
              </c:strCache>
            </c:strRef>
          </c:cat>
          <c:val>
            <c:numRef>
              <c:f>'Planilla Seg'!$M$65:$M$66</c:f>
              <c:numCache>
                <c:formatCode>General</c:formatCode>
                <c:ptCount val="2"/>
                <c:pt idx="0">
                  <c:v>750</c:v>
                </c:pt>
                <c:pt idx="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8C9-4A0D-B5FE-BD24C3B6BC5A}"/>
            </c:ext>
          </c:extLst>
        </c:ser>
        <c:ser>
          <c:idx val="11"/>
          <c:order val="11"/>
          <c:tx>
            <c:strRef>
              <c:f>'Planilla Seg'!$N$64</c:f>
              <c:strCache>
                <c:ptCount val="1"/>
                <c:pt idx="0">
                  <c:v>SOLIC. 
ATENDIDAS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'Planilla Seg'!$B$65:$B$66</c:f>
              <c:strCache>
                <c:ptCount val="2"/>
                <c:pt idx="0">
                  <c:v>SEGUIMIENTO  PQRSD</c:v>
                </c:pt>
                <c:pt idx="1">
                  <c:v>SEGUIMIENTO   Trámites y Servicios</c:v>
                </c:pt>
              </c:strCache>
            </c:strRef>
          </c:cat>
          <c:val>
            <c:numRef>
              <c:f>'Planilla Seg'!$N$65:$N$66</c:f>
              <c:numCache>
                <c:formatCode>General</c:formatCode>
                <c:ptCount val="2"/>
                <c:pt idx="0">
                  <c:v>620</c:v>
                </c:pt>
                <c:pt idx="1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8C9-4A0D-B5FE-BD24C3B6BC5A}"/>
            </c:ext>
          </c:extLst>
        </c:ser>
        <c:ser>
          <c:idx val="12"/>
          <c:order val="12"/>
          <c:tx>
            <c:strRef>
              <c:f>'Planilla Seg'!$O$64</c:f>
              <c:strCache>
                <c:ptCount val="1"/>
                <c:pt idx="0">
                  <c:v>% Avance
 2019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'Planilla Seg'!$B$65:$B$66</c:f>
              <c:strCache>
                <c:ptCount val="2"/>
                <c:pt idx="0">
                  <c:v>SEGUIMIENTO  PQRSD</c:v>
                </c:pt>
                <c:pt idx="1">
                  <c:v>SEGUIMIENTO   Trámites y Servicios</c:v>
                </c:pt>
              </c:strCache>
            </c:strRef>
          </c:cat>
          <c:val>
            <c:numRef>
              <c:f>'Planilla Seg'!$O$65:$O$66</c:f>
              <c:numCache>
                <c:formatCode>0%</c:formatCode>
                <c:ptCount val="2"/>
                <c:pt idx="0">
                  <c:v>0.82666666666666666</c:v>
                </c:pt>
                <c:pt idx="1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8C9-4A0D-B5FE-BD24C3B6B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39418304"/>
        <c:axId val="2039420480"/>
      </c:barChart>
      <c:catAx>
        <c:axId val="2039418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039420480"/>
        <c:crosses val="autoZero"/>
        <c:auto val="1"/>
        <c:lblAlgn val="ctr"/>
        <c:lblOffset val="100"/>
        <c:noMultiLvlLbl val="0"/>
      </c:catAx>
      <c:valAx>
        <c:axId val="20394204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/>
            </a:pPr>
            <a:endParaRPr lang="es-CO"/>
          </a:p>
        </c:txPr>
        <c:crossAx val="2039418304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400" baseline="0"/>
      </a:pPr>
      <a:endParaRPr lang="es-CO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ES"/>
              <a:t>5. Alphasig – Ficha de Indicadores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0-711F-475C-9F1D-97565F86654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711F-475C-9F1D-97565F8665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6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'Planilla Seg'!$M$68:$O$68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Seg'!$M$69:$O$69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1F-475C-9F1D-97565F86654E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'Planilla Seg'!$M$68:$O$68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Seg'!$M$70:$O$70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711F-475C-9F1D-97565F86654E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'Planilla Seg'!$M$68:$O$68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Seg'!$M$71:$O$71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711F-475C-9F1D-97565F86654E}"/>
            </c:ext>
          </c:extLst>
        </c:ser>
        <c:ser>
          <c:idx val="3"/>
          <c:order val="3"/>
          <c:invertIfNegative val="0"/>
          <c:cat>
            <c:strRef>
              <c:f>'Planilla Seg'!$M$68:$O$68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Seg'!$M$72:$O$72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711F-475C-9F1D-97565F86654E}"/>
            </c:ext>
          </c:extLst>
        </c:ser>
        <c:ser>
          <c:idx val="4"/>
          <c:order val="4"/>
          <c:invertIfNegative val="0"/>
          <c:cat>
            <c:strRef>
              <c:f>'Planilla Seg'!$M$68:$O$68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Seg'!$M$73:$O$73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6-711F-475C-9F1D-97565F866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45"/>
        <c:axId val="2039419392"/>
        <c:axId val="2039421024"/>
      </c:barChart>
      <c:catAx>
        <c:axId val="2039419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1600"/>
            </a:pPr>
            <a:endParaRPr lang="es-CO"/>
          </a:p>
        </c:txPr>
        <c:crossAx val="2039421024"/>
        <c:crosses val="autoZero"/>
        <c:auto val="1"/>
        <c:lblAlgn val="ctr"/>
        <c:lblOffset val="100"/>
        <c:noMultiLvlLbl val="0"/>
      </c:catAx>
      <c:valAx>
        <c:axId val="20394210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039419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3. REGISTROS Y FORMATOS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7044791928257538E-2"/>
          <c:y val="0.14841606009394237"/>
          <c:w val="0.94244335400103951"/>
          <c:h val="0.78168992076122701"/>
        </c:manualLayout>
      </c:layout>
      <c:barChart>
        <c:barDir val="col"/>
        <c:grouping val="clustered"/>
        <c:varyColors val="0"/>
        <c:ser>
          <c:idx val="2"/>
          <c:order val="0"/>
          <c:invertIfNegative val="0"/>
          <c:dPt>
            <c:idx val="0"/>
            <c:invertIfNegative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0-83AE-4CDF-B964-5F728765FBC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3AE-4CDF-B964-5F728765FBC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'Planilla Seg'!$M$43:$O$43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Seg'!$M$44:$O$44</c:f>
              <c:numCache>
                <c:formatCode>General</c:formatCode>
                <c:ptCount val="3"/>
                <c:pt idx="0">
                  <c:v>20</c:v>
                </c:pt>
                <c:pt idx="1">
                  <c:v>9</c:v>
                </c:pt>
                <c:pt idx="2" formatCode="0%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AE-4CDF-B964-5F728765FBC3}"/>
            </c:ext>
          </c:extLst>
        </c:ser>
        <c:ser>
          <c:idx val="3"/>
          <c:order val="1"/>
          <c:invertIfNegative val="0"/>
          <c:cat>
            <c:strRef>
              <c:f>'Planilla Seg'!$M$43:$O$43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Seg'!$M$45:$O$45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83AE-4CDF-B964-5F728765FBC3}"/>
            </c:ext>
          </c:extLst>
        </c:ser>
        <c:ser>
          <c:idx val="4"/>
          <c:order val="2"/>
          <c:invertIfNegative val="0"/>
          <c:cat>
            <c:strRef>
              <c:f>'Planilla Seg'!$M$43:$O$43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Seg'!$M$46:$O$46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83AE-4CDF-B964-5F728765FBC3}"/>
            </c:ext>
          </c:extLst>
        </c:ser>
        <c:ser>
          <c:idx val="0"/>
          <c:order val="3"/>
          <c:invertIfNegative val="0"/>
          <c:cat>
            <c:strRef>
              <c:f>'Planilla Seg'!$M$43:$O$43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Seg'!$M$47:$O$47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83AE-4CDF-B964-5F728765FBC3}"/>
            </c:ext>
          </c:extLst>
        </c:ser>
        <c:ser>
          <c:idx val="1"/>
          <c:order val="4"/>
          <c:invertIfNegative val="0"/>
          <c:cat>
            <c:strRef>
              <c:f>'Planilla Seg'!$M$43:$O$43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Seg'!$M$48:$O$48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6-83AE-4CDF-B964-5F728765FBC3}"/>
            </c:ext>
          </c:extLst>
        </c:ser>
        <c:ser>
          <c:idx val="5"/>
          <c:order val="5"/>
          <c:invertIfNegative val="0"/>
          <c:cat>
            <c:strRef>
              <c:f>'Planilla Seg'!$M$43:$O$43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Seg'!$M$49:$O$49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7-83AE-4CDF-B964-5F728765FBC3}"/>
            </c:ext>
          </c:extLst>
        </c:ser>
        <c:ser>
          <c:idx val="6"/>
          <c:order val="6"/>
          <c:invertIfNegative val="0"/>
          <c:cat>
            <c:strRef>
              <c:f>'Planilla Seg'!$M$43:$O$43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Seg'!$M$50:$O$50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8-83AE-4CDF-B964-5F728765FBC3}"/>
            </c:ext>
          </c:extLst>
        </c:ser>
        <c:ser>
          <c:idx val="7"/>
          <c:order val="7"/>
          <c:invertIfNegative val="0"/>
          <c:cat>
            <c:strRef>
              <c:f>'Planilla Seg'!$M$43:$O$43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Seg'!$M$51:$O$51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9-83AE-4CDF-B964-5F728765FBC3}"/>
            </c:ext>
          </c:extLst>
        </c:ser>
        <c:ser>
          <c:idx val="8"/>
          <c:order val="8"/>
          <c:invertIfNegative val="0"/>
          <c:cat>
            <c:strRef>
              <c:f>'Planilla Seg'!$M$43:$O$43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Seg'!$M$52:$O$52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A-83AE-4CDF-B964-5F728765FBC3}"/>
            </c:ext>
          </c:extLst>
        </c:ser>
        <c:ser>
          <c:idx val="9"/>
          <c:order val="9"/>
          <c:invertIfNegative val="0"/>
          <c:cat>
            <c:strRef>
              <c:f>'Planilla Seg'!$M$43:$O$43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Seg'!$M$53:$O$53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B-83AE-4CDF-B964-5F728765FBC3}"/>
            </c:ext>
          </c:extLst>
        </c:ser>
        <c:ser>
          <c:idx val="10"/>
          <c:order val="10"/>
          <c:invertIfNegative val="0"/>
          <c:cat>
            <c:strRef>
              <c:f>'Planilla Seg'!$M$43:$O$43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Seg'!$M$54:$O$54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C-83AE-4CDF-B964-5F728765FBC3}"/>
            </c:ext>
          </c:extLst>
        </c:ser>
        <c:ser>
          <c:idx val="11"/>
          <c:order val="11"/>
          <c:invertIfNegative val="0"/>
          <c:cat>
            <c:strRef>
              <c:f>'Planilla Seg'!$M$43:$O$43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Seg'!$M$55:$O$55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D-83AE-4CDF-B964-5F728765FBC3}"/>
            </c:ext>
          </c:extLst>
        </c:ser>
        <c:ser>
          <c:idx val="12"/>
          <c:order val="12"/>
          <c:invertIfNegative val="0"/>
          <c:cat>
            <c:strRef>
              <c:f>'Planilla Seg'!$M$43:$O$43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Seg'!$M$56:$O$56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E-83AE-4CDF-B964-5F728765FBC3}"/>
            </c:ext>
          </c:extLst>
        </c:ser>
        <c:ser>
          <c:idx val="13"/>
          <c:order val="13"/>
          <c:invertIfNegative val="0"/>
          <c:cat>
            <c:strRef>
              <c:f>'Planilla Seg'!$M$43:$O$43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Seg'!$M$57:$O$57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F-83AE-4CDF-B964-5F728765FBC3}"/>
            </c:ext>
          </c:extLst>
        </c:ser>
        <c:ser>
          <c:idx val="14"/>
          <c:order val="14"/>
          <c:invertIfNegative val="0"/>
          <c:cat>
            <c:strRef>
              <c:f>'Planilla Seg'!$M$43:$O$43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Seg'!$M$58:$O$58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10-83AE-4CDF-B964-5F728765FBC3}"/>
            </c:ext>
          </c:extLst>
        </c:ser>
        <c:ser>
          <c:idx val="15"/>
          <c:order val="15"/>
          <c:invertIfNegative val="0"/>
          <c:cat>
            <c:strRef>
              <c:f>'Planilla Seg'!$M$43:$O$43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Seg'!$M$59:$O$59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11-83AE-4CDF-B964-5F728765FBC3}"/>
            </c:ext>
          </c:extLst>
        </c:ser>
        <c:ser>
          <c:idx val="16"/>
          <c:order val="16"/>
          <c:invertIfNegative val="0"/>
          <c:cat>
            <c:strRef>
              <c:f>'Planilla Seg'!$M$43:$O$43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Seg'!$M$60:$O$60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12-83AE-4CDF-B964-5F728765FBC3}"/>
            </c:ext>
          </c:extLst>
        </c:ser>
        <c:ser>
          <c:idx val="17"/>
          <c:order val="17"/>
          <c:invertIfNegative val="0"/>
          <c:cat>
            <c:strRef>
              <c:f>'Planilla Seg'!$M$43:$O$43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Seg'!$M$61:$O$61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13-83AE-4CDF-B964-5F728765FBC3}"/>
            </c:ext>
          </c:extLst>
        </c:ser>
        <c:ser>
          <c:idx val="18"/>
          <c:order val="18"/>
          <c:invertIfNegative val="0"/>
          <c:cat>
            <c:strRef>
              <c:f>'Planilla Seg'!$M$43:$O$43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Seg'!$M$62:$O$62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14-83AE-4CDF-B964-5F728765FBC3}"/>
            </c:ext>
          </c:extLst>
        </c:ser>
        <c:ser>
          <c:idx val="19"/>
          <c:order val="19"/>
          <c:invertIfNegative val="0"/>
          <c:cat>
            <c:strRef>
              <c:f>'Planilla Seg'!$M$43:$O$43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Seg'!$M$63:$O$63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15-83AE-4CDF-B964-5F728765F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5"/>
        <c:axId val="2039416672"/>
        <c:axId val="2039415584"/>
      </c:barChart>
      <c:catAx>
        <c:axId val="2039416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es-CO"/>
          </a:p>
        </c:txPr>
        <c:crossAx val="2039415584"/>
        <c:crosses val="autoZero"/>
        <c:auto val="1"/>
        <c:lblAlgn val="ctr"/>
        <c:lblOffset val="100"/>
        <c:noMultiLvlLbl val="0"/>
      </c:catAx>
      <c:valAx>
        <c:axId val="20394155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394166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600" baseline="0"/>
      </a:pPr>
      <a:endParaRPr lang="es-CO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ES"/>
              <a:t>7. HOJAS DE VIDA TRAMITES Y SERVICIOS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invertIfNegative val="0"/>
          <c:dPt>
            <c:idx val="0"/>
            <c:invertIfNegative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0-EE68-4ECC-B0F8-9CA654DAA65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EE68-4ECC-B0F8-9CA654DAA6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3600" b="1" i="0" baseline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'Planilla Seg'!$M$84:$O$84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Seg'!$M$85:$O$85</c:f>
              <c:numCache>
                <c:formatCode>General</c:formatCode>
                <c:ptCount val="3"/>
                <c:pt idx="0">
                  <c:v>16</c:v>
                </c:pt>
                <c:pt idx="1">
                  <c:v>16</c:v>
                </c:pt>
                <c:pt idx="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68-4ECC-B0F8-9CA654DAA655}"/>
            </c:ext>
          </c:extLst>
        </c:ser>
        <c:ser>
          <c:idx val="4"/>
          <c:order val="1"/>
          <c:invertIfNegative val="0"/>
          <c:cat>
            <c:strRef>
              <c:f>'Planilla Seg'!$M$84:$O$84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Seg'!$M$86:$O$86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EE68-4ECC-B0F8-9CA654DAA655}"/>
            </c:ext>
          </c:extLst>
        </c:ser>
        <c:ser>
          <c:idx val="0"/>
          <c:order val="2"/>
          <c:invertIfNegative val="0"/>
          <c:cat>
            <c:strRef>
              <c:f>'Planilla Seg'!$M$84:$O$84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Seg'!$M$89:$O$89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EE68-4ECC-B0F8-9CA654DAA655}"/>
            </c:ext>
          </c:extLst>
        </c:ser>
        <c:ser>
          <c:idx val="1"/>
          <c:order val="3"/>
          <c:invertIfNegative val="0"/>
          <c:cat>
            <c:strRef>
              <c:f>'Planilla Seg'!$M$84:$O$84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Seg'!$M$90:$O$90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EE68-4ECC-B0F8-9CA654DAA655}"/>
            </c:ext>
          </c:extLst>
        </c:ser>
        <c:ser>
          <c:idx val="10"/>
          <c:order val="4"/>
          <c:invertIfNegative val="0"/>
          <c:cat>
            <c:strRef>
              <c:f>'Planilla Seg'!$M$84:$O$84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Seg'!$M$91:$O$91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6-EE68-4ECC-B0F8-9CA654DAA655}"/>
            </c:ext>
          </c:extLst>
        </c:ser>
        <c:ser>
          <c:idx val="12"/>
          <c:order val="5"/>
          <c:invertIfNegative val="0"/>
          <c:cat>
            <c:strRef>
              <c:f>'Planilla Seg'!$M$84:$O$84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Seg'!$M$92:$O$92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7-EE68-4ECC-B0F8-9CA654DAA655}"/>
            </c:ext>
          </c:extLst>
        </c:ser>
        <c:ser>
          <c:idx val="13"/>
          <c:order val="6"/>
          <c:invertIfNegative val="0"/>
          <c:cat>
            <c:strRef>
              <c:f>'Planilla Seg'!$M$84:$O$84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Seg'!$M$93:$O$93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8-EE68-4ECC-B0F8-9CA654DAA655}"/>
            </c:ext>
          </c:extLst>
        </c:ser>
        <c:ser>
          <c:idx val="14"/>
          <c:order val="7"/>
          <c:invertIfNegative val="0"/>
          <c:cat>
            <c:strRef>
              <c:f>'Planilla Seg'!$M$84:$O$84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Seg'!$M$94:$O$94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9-EE68-4ECC-B0F8-9CA654DAA655}"/>
            </c:ext>
          </c:extLst>
        </c:ser>
        <c:ser>
          <c:idx val="15"/>
          <c:order val="8"/>
          <c:invertIfNegative val="0"/>
          <c:cat>
            <c:strRef>
              <c:f>'Planilla Seg'!$M$84:$O$84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Seg'!$M$96:$O$96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A-EE68-4ECC-B0F8-9CA654DAA655}"/>
            </c:ext>
          </c:extLst>
        </c:ser>
        <c:ser>
          <c:idx val="17"/>
          <c:order val="9"/>
          <c:invertIfNegative val="0"/>
          <c:cat>
            <c:strRef>
              <c:f>'Planilla Seg'!$M$84:$O$84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Seg'!$M$97:$O$97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B-EE68-4ECC-B0F8-9CA654DAA655}"/>
            </c:ext>
          </c:extLst>
        </c:ser>
        <c:ser>
          <c:idx val="18"/>
          <c:order val="10"/>
          <c:invertIfNegative val="0"/>
          <c:cat>
            <c:strRef>
              <c:f>'Planilla Seg'!$M$84:$O$84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Seg'!$M$98:$O$98</c:f>
            </c:numRef>
          </c:val>
          <c:extLst>
            <c:ext xmlns:c16="http://schemas.microsoft.com/office/drawing/2014/chart" uri="{C3380CC4-5D6E-409C-BE32-E72D297353CC}">
              <c16:uniqueId val="{0000000C-EE68-4ECC-B0F8-9CA654DAA655}"/>
            </c:ext>
          </c:extLst>
        </c:ser>
        <c:ser>
          <c:idx val="20"/>
          <c:order val="11"/>
          <c:invertIfNegative val="0"/>
          <c:cat>
            <c:strRef>
              <c:f>'Planilla Seg'!$M$84:$O$84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Seg'!$M$99:$O$99</c:f>
            </c:numRef>
          </c:val>
          <c:extLst>
            <c:ext xmlns:c16="http://schemas.microsoft.com/office/drawing/2014/chart" uri="{C3380CC4-5D6E-409C-BE32-E72D297353CC}">
              <c16:uniqueId val="{0000000D-EE68-4ECC-B0F8-9CA654DAA655}"/>
            </c:ext>
          </c:extLst>
        </c:ser>
        <c:ser>
          <c:idx val="21"/>
          <c:order val="12"/>
          <c:invertIfNegative val="0"/>
          <c:cat>
            <c:strRef>
              <c:f>'Planilla Seg'!$M$84:$O$84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Seg'!$M$100:$O$100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E-EE68-4ECC-B0F8-9CA654DAA655}"/>
            </c:ext>
          </c:extLst>
        </c:ser>
        <c:ser>
          <c:idx val="25"/>
          <c:order val="13"/>
          <c:invertIfNegative val="0"/>
          <c:cat>
            <c:strRef>
              <c:f>'Planilla Seg'!$M$84:$O$84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Seg'!$M$101:$O$101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F-EE68-4ECC-B0F8-9CA654DAA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5"/>
        <c:axId val="2039407424"/>
        <c:axId val="2039411776"/>
      </c:barChart>
      <c:catAx>
        <c:axId val="2039407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2000"/>
            </a:pPr>
            <a:endParaRPr lang="es-CO"/>
          </a:p>
        </c:txPr>
        <c:crossAx val="2039411776"/>
        <c:crosses val="autoZero"/>
        <c:auto val="1"/>
        <c:lblAlgn val="ctr"/>
        <c:lblOffset val="100"/>
        <c:noMultiLvlLbl val="0"/>
      </c:catAx>
      <c:valAx>
        <c:axId val="20394117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0394074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400" baseline="0"/>
      </a:pPr>
      <a:endParaRPr lang="es-CO"/>
    </a:p>
  </c:txPr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ES"/>
              <a:t>10.  SEGUIMIENTO AUDITORIAS EXTERNAS ICONTEC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invertIfNegative val="0"/>
          <c:dPt>
            <c:idx val="0"/>
            <c:invertIfNegative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0-2E68-4DFE-BCCB-6B027E86E5E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E68-4DFE-BCCB-6B027E86E5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3600" b="1" i="0" baseline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'Planilla Seg'!$M$125:$O$125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Seg'!$M$126:$O$126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68-4DFE-BCCB-6B027E86E5E3}"/>
            </c:ext>
          </c:extLst>
        </c:ser>
        <c:ser>
          <c:idx val="4"/>
          <c:order val="1"/>
          <c:invertIfNegative val="0"/>
          <c:cat>
            <c:strRef>
              <c:f>'Planilla Seg'!$M$125:$O$125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Seg'!$M$127:$O$127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2E68-4DFE-BCCB-6B027E86E5E3}"/>
            </c:ext>
          </c:extLst>
        </c:ser>
        <c:ser>
          <c:idx val="0"/>
          <c:order val="2"/>
          <c:invertIfNegative val="0"/>
          <c:cat>
            <c:strRef>
              <c:f>'Planilla Seg'!$M$125:$O$125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Seg'!$M$128:$O$128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2E68-4DFE-BCCB-6B027E86E5E3}"/>
            </c:ext>
          </c:extLst>
        </c:ser>
        <c:ser>
          <c:idx val="1"/>
          <c:order val="3"/>
          <c:invertIfNegative val="0"/>
          <c:cat>
            <c:strRef>
              <c:f>'Planilla Seg'!$M$125:$O$125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Seg'!$M$129:$O$129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2E68-4DFE-BCCB-6B027E86E5E3}"/>
            </c:ext>
          </c:extLst>
        </c:ser>
        <c:ser>
          <c:idx val="5"/>
          <c:order val="4"/>
          <c:invertIfNegative val="0"/>
          <c:cat>
            <c:strRef>
              <c:f>'Planilla Seg'!$M$125:$O$125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Seg'!$M$130:$O$130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6-2E68-4DFE-BCCB-6B027E86E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5"/>
        <c:axId val="2039410688"/>
        <c:axId val="2039412320"/>
      </c:barChart>
      <c:catAx>
        <c:axId val="2039410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2000"/>
            </a:pPr>
            <a:endParaRPr lang="es-CO"/>
          </a:p>
        </c:txPr>
        <c:crossAx val="2039412320"/>
        <c:crosses val="autoZero"/>
        <c:auto val="1"/>
        <c:lblAlgn val="ctr"/>
        <c:lblOffset val="100"/>
        <c:noMultiLvlLbl val="0"/>
      </c:catAx>
      <c:valAx>
        <c:axId val="20394123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0394106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400" baseline="0"/>
      </a:pPr>
      <a:endParaRPr lang="es-CO"/>
    </a:p>
  </c:tx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ES"/>
              <a:t>9.  PLAN DE MEJORAMIENTO INSTITUCIONAL (Auditorias Internas)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invertIfNegative val="0"/>
          <c:dPt>
            <c:idx val="0"/>
            <c:invertIfNegative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0-DC97-4F0D-8204-5A0AB4CAF35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DC97-4F0D-8204-5A0AB4CAF3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3600" b="1" i="0" baseline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'Planilla Seg'!$M$117:$O$117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Seg'!$M$118:$O$118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  <c:pt idx="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97-4F0D-8204-5A0AB4CAF353}"/>
            </c:ext>
          </c:extLst>
        </c:ser>
        <c:ser>
          <c:idx val="4"/>
          <c:order val="1"/>
          <c:invertIfNegative val="0"/>
          <c:cat>
            <c:strRef>
              <c:f>'Planilla Seg'!$M$117:$O$117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Seg'!$M$119:$O$119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DC97-4F0D-8204-5A0AB4CAF353}"/>
            </c:ext>
          </c:extLst>
        </c:ser>
        <c:ser>
          <c:idx val="0"/>
          <c:order val="2"/>
          <c:invertIfNegative val="0"/>
          <c:cat>
            <c:strRef>
              <c:f>'Planilla Seg'!$M$117:$O$117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Seg'!$M$120:$O$120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DC97-4F0D-8204-5A0AB4CAF353}"/>
            </c:ext>
          </c:extLst>
        </c:ser>
        <c:ser>
          <c:idx val="1"/>
          <c:order val="3"/>
          <c:invertIfNegative val="0"/>
          <c:cat>
            <c:strRef>
              <c:f>'Planilla Seg'!$M$117:$O$117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Seg'!$M$121:$O$121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DC97-4F0D-8204-5A0AB4CAF353}"/>
            </c:ext>
          </c:extLst>
        </c:ser>
        <c:ser>
          <c:idx val="7"/>
          <c:order val="4"/>
          <c:invertIfNegative val="0"/>
          <c:cat>
            <c:strRef>
              <c:f>'Planilla Seg'!$M$117:$O$117</c:f>
              <c:strCache>
                <c:ptCount val="3"/>
                <c:pt idx="0">
                  <c:v>DOCUMENTADOS</c:v>
                </c:pt>
                <c:pt idx="1">
                  <c:v>Revisados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Seg'!$M$122:$O$122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9-DC97-4F0D-8204-5A0AB4CAF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5"/>
        <c:axId val="2039421568"/>
        <c:axId val="2039413952"/>
      </c:barChart>
      <c:catAx>
        <c:axId val="203942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2000"/>
            </a:pPr>
            <a:endParaRPr lang="es-CO"/>
          </a:p>
        </c:txPr>
        <c:crossAx val="2039413952"/>
        <c:crosses val="autoZero"/>
        <c:auto val="1"/>
        <c:lblAlgn val="ctr"/>
        <c:lblOffset val="100"/>
        <c:noMultiLvlLbl val="0"/>
      </c:catAx>
      <c:valAx>
        <c:axId val="20394139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0394215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400" baseline="0"/>
      </a:pPr>
      <a:endParaRPr lang="es-CO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ES"/>
              <a:t>8. SEGUIMIENTO A LA GESTIÓN DE RIESGOS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invertIfNegative val="0"/>
          <c:dPt>
            <c:idx val="0"/>
            <c:invertIfNegative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D00A-4571-9FE1-164172DE500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00A-4571-9FE1-164172DE50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3600" b="1" i="0" baseline="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'Planilla Seg'!$M$103:$O$103</c:f>
              <c:strCache>
                <c:ptCount val="3"/>
                <c:pt idx="0">
                  <c:v>IDENTIFICADOS</c:v>
                </c:pt>
                <c:pt idx="1">
                  <c:v>MATERIALIZADOS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Seg'!$M$104:$O$104</c:f>
              <c:numCache>
                <c:formatCode>General</c:formatCode>
                <c:ptCount val="3"/>
                <c:pt idx="0">
                  <c:v>11</c:v>
                </c:pt>
                <c:pt idx="1">
                  <c:v>0</c:v>
                </c:pt>
                <c:pt idx="2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0A-4571-9FE1-164172DE500A}"/>
            </c:ext>
          </c:extLst>
        </c:ser>
        <c:ser>
          <c:idx val="4"/>
          <c:order val="1"/>
          <c:invertIfNegative val="0"/>
          <c:cat>
            <c:strRef>
              <c:f>'Planilla Seg'!$M$103:$O$103</c:f>
              <c:strCache>
                <c:ptCount val="3"/>
                <c:pt idx="0">
                  <c:v>IDENTIFICADOS</c:v>
                </c:pt>
                <c:pt idx="1">
                  <c:v>MATERIALIZADOS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Seg'!$M$105:$O$105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D00A-4571-9FE1-164172DE500A}"/>
            </c:ext>
          </c:extLst>
        </c:ser>
        <c:ser>
          <c:idx val="0"/>
          <c:order val="2"/>
          <c:invertIfNegative val="0"/>
          <c:cat>
            <c:strRef>
              <c:f>'Planilla Seg'!$M$103:$O$103</c:f>
              <c:strCache>
                <c:ptCount val="3"/>
                <c:pt idx="0">
                  <c:v>IDENTIFICADOS</c:v>
                </c:pt>
                <c:pt idx="1">
                  <c:v>MATERIALIZADOS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Seg'!$M$106:$O$106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6-D00A-4571-9FE1-164172DE500A}"/>
            </c:ext>
          </c:extLst>
        </c:ser>
        <c:ser>
          <c:idx val="1"/>
          <c:order val="3"/>
          <c:invertIfNegative val="0"/>
          <c:cat>
            <c:strRef>
              <c:f>'Planilla Seg'!$M$103:$O$103</c:f>
              <c:strCache>
                <c:ptCount val="3"/>
                <c:pt idx="0">
                  <c:v>IDENTIFICADOS</c:v>
                </c:pt>
                <c:pt idx="1">
                  <c:v>MATERIALIZADOS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Seg'!$M$107:$O$107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7-D00A-4571-9FE1-164172DE500A}"/>
            </c:ext>
          </c:extLst>
        </c:ser>
        <c:ser>
          <c:idx val="10"/>
          <c:order val="4"/>
          <c:invertIfNegative val="0"/>
          <c:cat>
            <c:strRef>
              <c:f>'Planilla Seg'!$M$103:$O$103</c:f>
              <c:strCache>
                <c:ptCount val="3"/>
                <c:pt idx="0">
                  <c:v>IDENTIFICADOS</c:v>
                </c:pt>
                <c:pt idx="1">
                  <c:v>MATERIALIZADOS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Seg'!$M$108:$O$108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8-D00A-4571-9FE1-164172DE500A}"/>
            </c:ext>
          </c:extLst>
        </c:ser>
        <c:ser>
          <c:idx val="12"/>
          <c:order val="5"/>
          <c:invertIfNegative val="0"/>
          <c:cat>
            <c:strRef>
              <c:f>'Planilla Seg'!$M$103:$O$103</c:f>
              <c:strCache>
                <c:ptCount val="3"/>
                <c:pt idx="0">
                  <c:v>IDENTIFICADOS</c:v>
                </c:pt>
                <c:pt idx="1">
                  <c:v>MATERIALIZADOS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Seg'!$M$109:$O$109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9-D00A-4571-9FE1-164172DE500A}"/>
            </c:ext>
          </c:extLst>
        </c:ser>
        <c:ser>
          <c:idx val="13"/>
          <c:order val="6"/>
          <c:invertIfNegative val="0"/>
          <c:cat>
            <c:strRef>
              <c:f>'Planilla Seg'!$M$103:$O$103</c:f>
              <c:strCache>
                <c:ptCount val="3"/>
                <c:pt idx="0">
                  <c:v>IDENTIFICADOS</c:v>
                </c:pt>
                <c:pt idx="1">
                  <c:v>MATERIALIZADOS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Seg'!$M$110:$O$110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A-D00A-4571-9FE1-164172DE500A}"/>
            </c:ext>
          </c:extLst>
        </c:ser>
        <c:ser>
          <c:idx val="14"/>
          <c:order val="7"/>
          <c:invertIfNegative val="0"/>
          <c:cat>
            <c:strRef>
              <c:f>'Planilla Seg'!$M$103:$O$103</c:f>
              <c:strCache>
                <c:ptCount val="3"/>
                <c:pt idx="0">
                  <c:v>IDENTIFICADOS</c:v>
                </c:pt>
                <c:pt idx="1">
                  <c:v>MATERIALIZADOS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Seg'!$M$111:$O$111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B-D00A-4571-9FE1-164172DE500A}"/>
            </c:ext>
          </c:extLst>
        </c:ser>
        <c:ser>
          <c:idx val="15"/>
          <c:order val="8"/>
          <c:invertIfNegative val="0"/>
          <c:cat>
            <c:strRef>
              <c:f>'Planilla Seg'!$M$103:$O$103</c:f>
              <c:strCache>
                <c:ptCount val="3"/>
                <c:pt idx="0">
                  <c:v>IDENTIFICADOS</c:v>
                </c:pt>
                <c:pt idx="1">
                  <c:v>MATERIALIZADOS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Seg'!$M$112:$O$112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C-D00A-4571-9FE1-164172DE500A}"/>
            </c:ext>
          </c:extLst>
        </c:ser>
        <c:ser>
          <c:idx val="17"/>
          <c:order val="9"/>
          <c:invertIfNegative val="0"/>
          <c:cat>
            <c:strRef>
              <c:f>'Planilla Seg'!$M$103:$O$103</c:f>
              <c:strCache>
                <c:ptCount val="3"/>
                <c:pt idx="0">
                  <c:v>IDENTIFICADOS</c:v>
                </c:pt>
                <c:pt idx="1">
                  <c:v>MATERIALIZADOS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Seg'!$M$113:$O$113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D-D00A-4571-9FE1-164172DE500A}"/>
            </c:ext>
          </c:extLst>
        </c:ser>
        <c:ser>
          <c:idx val="18"/>
          <c:order val="10"/>
          <c:invertIfNegative val="0"/>
          <c:cat>
            <c:strRef>
              <c:f>'Planilla Seg'!$M$103:$O$103</c:f>
              <c:strCache>
                <c:ptCount val="3"/>
                <c:pt idx="0">
                  <c:v>IDENTIFICADOS</c:v>
                </c:pt>
                <c:pt idx="1">
                  <c:v>MATERIALIZADOS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Seg'!$M$114:$O$114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E-D00A-4571-9FE1-164172DE500A}"/>
            </c:ext>
          </c:extLst>
        </c:ser>
        <c:ser>
          <c:idx val="20"/>
          <c:order val="11"/>
          <c:invertIfNegative val="0"/>
          <c:cat>
            <c:strRef>
              <c:f>'Planilla Seg'!$M$103:$O$103</c:f>
              <c:strCache>
                <c:ptCount val="3"/>
                <c:pt idx="0">
                  <c:v>IDENTIFICADOS</c:v>
                </c:pt>
                <c:pt idx="1">
                  <c:v>MATERIALIZADOS</c:v>
                </c:pt>
                <c:pt idx="2">
                  <c:v>% Avance
 2019</c:v>
                </c:pt>
              </c:strCache>
            </c:strRef>
          </c:cat>
          <c:val>
            <c:numRef>
              <c:f>'Planilla Seg'!$M$115:$O$115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F-D00A-4571-9FE1-164172DE5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5"/>
        <c:axId val="2039409056"/>
        <c:axId val="2039410144"/>
      </c:barChart>
      <c:catAx>
        <c:axId val="2039409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2000"/>
            </a:pPr>
            <a:endParaRPr lang="es-CO"/>
          </a:p>
        </c:txPr>
        <c:crossAx val="2039410144"/>
        <c:crosses val="autoZero"/>
        <c:auto val="1"/>
        <c:lblAlgn val="ctr"/>
        <c:lblOffset val="100"/>
        <c:noMultiLvlLbl val="0"/>
      </c:catAx>
      <c:valAx>
        <c:axId val="20394101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20394090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400" baseline="0"/>
      </a:pPr>
      <a:endParaRPr lang="es-CO"/>
    </a:p>
  </c:txPr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jpeg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-1</xdr:colOff>
      <xdr:row>7</xdr:row>
      <xdr:rowOff>933449</xdr:rowOff>
    </xdr:from>
    <xdr:to>
      <xdr:col>33</xdr:col>
      <xdr:colOff>238124</xdr:colOff>
      <xdr:row>16</xdr:row>
      <xdr:rowOff>523875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547687</xdr:colOff>
      <xdr:row>32</xdr:row>
      <xdr:rowOff>1063624</xdr:rowOff>
    </xdr:from>
    <xdr:to>
      <xdr:col>31</xdr:col>
      <xdr:colOff>114300</xdr:colOff>
      <xdr:row>40</xdr:row>
      <xdr:rowOff>690563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361949</xdr:colOff>
      <xdr:row>63</xdr:row>
      <xdr:rowOff>158750</xdr:rowOff>
    </xdr:from>
    <xdr:to>
      <xdr:col>39</xdr:col>
      <xdr:colOff>555625</xdr:colOff>
      <xdr:row>73</xdr:row>
      <xdr:rowOff>428625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714375</xdr:colOff>
      <xdr:row>74</xdr:row>
      <xdr:rowOff>317499</xdr:rowOff>
    </xdr:from>
    <xdr:to>
      <xdr:col>30</xdr:col>
      <xdr:colOff>111125</xdr:colOff>
      <xdr:row>82</xdr:row>
      <xdr:rowOff>155575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</xdr:colOff>
      <xdr:row>43</xdr:row>
      <xdr:rowOff>309561</xdr:rowOff>
    </xdr:from>
    <xdr:to>
      <xdr:col>34</xdr:col>
      <xdr:colOff>547687</xdr:colOff>
      <xdr:row>52</xdr:row>
      <xdr:rowOff>238124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103188</xdr:colOff>
      <xdr:row>88</xdr:row>
      <xdr:rowOff>171448</xdr:rowOff>
    </xdr:from>
    <xdr:to>
      <xdr:col>33</xdr:col>
      <xdr:colOff>452438</xdr:colOff>
      <xdr:row>94</xdr:row>
      <xdr:rowOff>1190624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95250</xdr:colOff>
      <xdr:row>125</xdr:row>
      <xdr:rowOff>476250</xdr:rowOff>
    </xdr:from>
    <xdr:to>
      <xdr:col>34</xdr:col>
      <xdr:colOff>357188</xdr:colOff>
      <xdr:row>127</xdr:row>
      <xdr:rowOff>1714500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254000</xdr:colOff>
      <xdr:row>117</xdr:row>
      <xdr:rowOff>285750</xdr:rowOff>
    </xdr:from>
    <xdr:to>
      <xdr:col>49</xdr:col>
      <xdr:colOff>603250</xdr:colOff>
      <xdr:row>122</xdr:row>
      <xdr:rowOff>730250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619125</xdr:colOff>
      <xdr:row>102</xdr:row>
      <xdr:rowOff>214312</xdr:rowOff>
    </xdr:from>
    <xdr:to>
      <xdr:col>34</xdr:col>
      <xdr:colOff>277813</xdr:colOff>
      <xdr:row>115</xdr:row>
      <xdr:rowOff>733426</xdr:rowOff>
    </xdr:to>
    <xdr:graphicFrame macro="">
      <xdr:nvGraphicFramePr>
        <xdr:cNvPr id="11" name="7 Gráfic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47625</xdr:colOff>
      <xdr:row>83</xdr:row>
      <xdr:rowOff>404813</xdr:rowOff>
    </xdr:from>
    <xdr:to>
      <xdr:col>30</xdr:col>
      <xdr:colOff>206375</xdr:colOff>
      <xdr:row>87</xdr:row>
      <xdr:rowOff>290515</xdr:rowOff>
    </xdr:to>
    <xdr:graphicFrame macro="">
      <xdr:nvGraphicFramePr>
        <xdr:cNvPr id="12" name="4 Gráfic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23812</xdr:colOff>
      <xdr:row>3</xdr:row>
      <xdr:rowOff>330609</xdr:rowOff>
    </xdr:to>
    <xdr:grpSp>
      <xdr:nvGrpSpPr>
        <xdr:cNvPr id="14" name="10 Grup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>
          <a:grpSpLocks/>
        </xdr:cNvGrpSpPr>
      </xdr:nvGrpSpPr>
      <xdr:grpSpPr bwMode="auto">
        <a:xfrm>
          <a:off x="0" y="0"/>
          <a:ext cx="29575125" cy="1473609"/>
          <a:chOff x="19048" y="9525"/>
          <a:chExt cx="10687052" cy="1038225"/>
        </a:xfrm>
      </xdr:grpSpPr>
      <xdr:grpSp>
        <xdr:nvGrpSpPr>
          <xdr:cNvPr id="16" name="Group 10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19048" y="9525"/>
            <a:ext cx="10687052" cy="1038225"/>
            <a:chOff x="2126" y="1698"/>
            <a:chExt cx="8921" cy="1754"/>
          </a:xfrm>
        </xdr:grpSpPr>
        <xdr:sp macro="" textlink="">
          <xdr:nvSpPr>
            <xdr:cNvPr id="18" name="AutoShape 11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2126" y="1698"/>
              <a:ext cx="8894" cy="175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9" name="Rectangle 12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26" y="1698"/>
              <a:ext cx="8846" cy="17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0" name="Rectangle 13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81" y="1698"/>
              <a:ext cx="1966" cy="17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1" name="Rectangle 16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99" y="1698"/>
              <a:ext cx="5184" cy="1757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ctr" upright="1"/>
            <a:lstStyle/>
            <a:p>
              <a:pPr algn="ctr" rtl="1">
                <a:defRPr sz="1000"/>
              </a:pPr>
              <a:r>
                <a:rPr lang="es-ES" sz="3200" b="1" i="0" strike="noStrike">
                  <a:solidFill>
                    <a:srgbClr val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PLANILLA</a:t>
              </a:r>
              <a:r>
                <a:rPr lang="es-ES" sz="3200" b="1" i="0" strike="noStrike" baseline="0">
                  <a:solidFill>
                    <a:srgbClr val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DE SEGUIMIENTO A APROCESOS MIPG</a:t>
              </a:r>
              <a:endParaRPr lang="es-ES" sz="3200" b="1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algn="l" rtl="1">
                <a:defRPr sz="1000"/>
              </a:pPr>
              <a:endParaRPr lang="es-ES" sz="1100" b="0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  <xdr:sp macro="" textlink="">
          <xdr:nvSpPr>
            <xdr:cNvPr id="22" name="Rectangle 17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26" y="1698"/>
              <a:ext cx="1768" cy="17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pic>
        <xdr:nvPicPr>
          <xdr:cNvPr id="17" name="10 Imagen" descr="ESCUDO DE BELLO[1].JPG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0075" y="57150"/>
            <a:ext cx="914400" cy="9525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11</xdr:col>
      <xdr:colOff>1928813</xdr:colOff>
      <xdr:row>0</xdr:row>
      <xdr:rowOff>47624</xdr:rowOff>
    </xdr:from>
    <xdr:to>
      <xdr:col>13</xdr:col>
      <xdr:colOff>809625</xdr:colOff>
      <xdr:row>3</xdr:row>
      <xdr:rowOff>261937</xdr:rowOff>
    </xdr:to>
    <xdr:pic>
      <xdr:nvPicPr>
        <xdr:cNvPr id="23" name="22 Imagen"/>
        <xdr:cNvPicPr/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19" b="14645"/>
        <a:stretch>
          <a:fillRect/>
        </a:stretch>
      </xdr:blipFill>
      <xdr:spPr bwMode="auto">
        <a:xfrm>
          <a:off x="24384001" y="47624"/>
          <a:ext cx="3167062" cy="13573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presas\Alcald&#237;as\Alcaldia%20de%20Bello\sistema%20integrado%20de%20gestion\listados\listad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nfosig\Mis%20documentos\Downloads\F33-47%20listado%20Maestr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nfosig\Datos%20de%20programa\Microsoft\Excel\Copia%20de%20listad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yectos\Z-%20revisar%20alcaldia%20bello\listados%20de%20informes\secretaria%20de%20salu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Trámites y Servicios"/>
      <sheetName val="Listado de Dtos Internos"/>
      <sheetName val="Listado de Registros"/>
      <sheetName val="Listado de Dtos Externos"/>
      <sheetName val="Normograma"/>
      <sheetName val="Diccionario Corporativo"/>
      <sheetName val="CMI"/>
      <sheetName val="Distribución de Documentos"/>
      <sheetName val="Parámetros"/>
      <sheetName val="Graficos"/>
      <sheetName val="Estadístic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>
        <row r="2">
          <cell r="D2" t="str">
            <v>Acuerdo</v>
          </cell>
        </row>
        <row r="3">
          <cell r="D3" t="str">
            <v>Circular</v>
          </cell>
        </row>
        <row r="4">
          <cell r="D4" t="str">
            <v>Constitución Política de Colombia</v>
          </cell>
        </row>
        <row r="5">
          <cell r="D5" t="str">
            <v>Decreto</v>
          </cell>
        </row>
        <row r="6">
          <cell r="D6" t="str">
            <v>Directiva Ministerial</v>
          </cell>
        </row>
        <row r="7">
          <cell r="D7" t="str">
            <v>Ley</v>
          </cell>
        </row>
        <row r="8">
          <cell r="D8" t="str">
            <v>Ordenanza</v>
          </cell>
        </row>
        <row r="9">
          <cell r="D9" t="str">
            <v>Resolución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Trámites y Servicios"/>
      <sheetName val="Obsoletos"/>
      <sheetName val="Listado de Registros"/>
      <sheetName val="Listado de Dtos Internos"/>
      <sheetName val="Listado de Dtos Externos"/>
      <sheetName val="CMI"/>
      <sheetName val="Normograma"/>
      <sheetName val="Listado Políticas Públicas"/>
      <sheetName val="List Procesos vs. Dependencias"/>
      <sheetName val="Listado de Reuniones"/>
      <sheetName val="Listado de Planes"/>
      <sheetName val="Listado de Informes"/>
      <sheetName val="Listado Activ Subcontratadas"/>
      <sheetName val="Listado de Concesiones"/>
      <sheetName val="Listado de Sistemas Información"/>
      <sheetName val="Listado de Sedes"/>
      <sheetName val="Parámetro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B2" t="str">
            <v>Direccionamiento Estratégico</v>
          </cell>
        </row>
        <row r="3">
          <cell r="B3" t="str">
            <v>Planeación Administrativa y Financiera</v>
          </cell>
        </row>
        <row r="4">
          <cell r="B4" t="str">
            <v>Comunicaciones</v>
          </cell>
        </row>
        <row r="5">
          <cell r="B5" t="str">
            <v>Gestión Social</v>
          </cell>
        </row>
        <row r="6">
          <cell r="B6" t="str">
            <v>Gestión de Trámites</v>
          </cell>
        </row>
        <row r="7">
          <cell r="B7" t="str">
            <v>Asesoría y Asistencia</v>
          </cell>
        </row>
        <row r="8">
          <cell r="B8" t="str">
            <v>Desarrollo Integral del Territorio</v>
          </cell>
        </row>
        <row r="9">
          <cell r="B9" t="str">
            <v>Formación Ciudadana</v>
          </cell>
        </row>
        <row r="10">
          <cell r="B10" t="str">
            <v>Vigilancia y Control</v>
          </cell>
        </row>
        <row r="11">
          <cell r="B11" t="str">
            <v>Gestión del Talento Humano</v>
          </cell>
        </row>
        <row r="12">
          <cell r="B12" t="str">
            <v>Administración de Rentas</v>
          </cell>
        </row>
        <row r="13">
          <cell r="B13" t="str">
            <v>Gestión Contratación</v>
          </cell>
        </row>
        <row r="14">
          <cell r="B14" t="str">
            <v>Gestión Jurídica</v>
          </cell>
        </row>
        <row r="15">
          <cell r="B15" t="str">
            <v>Gestión de la Información</v>
          </cell>
        </row>
        <row r="16">
          <cell r="B16" t="str">
            <v>Gestión de los Recursos Físicos</v>
          </cell>
        </row>
        <row r="17">
          <cell r="B17" t="str">
            <v>Mejoramiento Continuo</v>
          </cell>
        </row>
        <row r="18">
          <cell r="B18" t="str">
            <v>Evaluación Independiente</v>
          </cell>
        </row>
      </sheetData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Trámites y Servicios"/>
      <sheetName val="Obsoletos"/>
      <sheetName val="Listado de Registros"/>
      <sheetName val="Listado de Dtos Internos"/>
      <sheetName val="Listado de Dtos Externos"/>
      <sheetName val="CMI"/>
      <sheetName val="Normograma"/>
      <sheetName val="Listado Políticas Públicas"/>
      <sheetName val="List Procesos vs. Dependencias"/>
      <sheetName val="Listado de Reuniones"/>
      <sheetName val="Listado de Planes"/>
      <sheetName val="Listado de Informes"/>
      <sheetName val="Listado Activ Subcontratadas"/>
      <sheetName val="Listado de Concesiones"/>
      <sheetName val="Listado de Sistemas Información"/>
      <sheetName val="Listado de Sedes"/>
      <sheetName val="Diccionario Corporativo"/>
      <sheetName val="Parámetros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 t="str">
            <v>Direccionamiento Estratégico</v>
          </cell>
          <cell r="C2" t="str">
            <v>Despacho del Alcalde</v>
          </cell>
          <cell r="D2" t="str">
            <v>Juzgado Ejecuciones Fiscales</v>
          </cell>
        </row>
        <row r="3">
          <cell r="B3" t="str">
            <v>Planeación Administrativa y Financiera</v>
          </cell>
          <cell r="C3" t="str">
            <v>Oficina Asesora Jurídica</v>
          </cell>
          <cell r="D3" t="str">
            <v>Oficina Administrativa y Financiera</v>
          </cell>
        </row>
        <row r="4">
          <cell r="B4" t="str">
            <v>Comunicaciones</v>
          </cell>
          <cell r="C4" t="str">
            <v>Secretaría de Bienestar e Integración Social</v>
          </cell>
          <cell r="D4" t="str">
            <v>Oficina Casa de Justicia y Convivencia Ciudadana</v>
          </cell>
        </row>
        <row r="5">
          <cell r="B5" t="str">
            <v>Gestión Social</v>
          </cell>
          <cell r="C5" t="str">
            <v>Secretaría de Control Interno</v>
          </cell>
          <cell r="D5" t="str">
            <v>Oficina de  Empleo</v>
          </cell>
        </row>
        <row r="6">
          <cell r="B6" t="str">
            <v>Gestión de Trámites</v>
          </cell>
          <cell r="C6" t="str">
            <v>Secretaría de Deportes y Recreación</v>
          </cell>
          <cell r="D6" t="str">
            <v>Oficina de Catastro</v>
          </cell>
        </row>
        <row r="7">
          <cell r="B7" t="str">
            <v>Asesoría y Asistencia</v>
          </cell>
          <cell r="C7" t="str">
            <v>Secretaría de Educación y Cultura</v>
          </cell>
          <cell r="D7" t="str">
            <v>Oficina de Deportes</v>
          </cell>
        </row>
        <row r="8">
          <cell r="B8" t="str">
            <v>Desarrollo Integral del Territorio</v>
          </cell>
          <cell r="C8" t="str">
            <v>Secretaría de Gobierno</v>
          </cell>
          <cell r="D8" t="str">
            <v>Oficina de Desarrollo Económico y Competitividad</v>
          </cell>
        </row>
        <row r="9">
          <cell r="B9" t="str">
            <v>Formación Ciudadana</v>
          </cell>
          <cell r="C9" t="str">
            <v>Secretaría de Hacienda</v>
          </cell>
          <cell r="D9" t="str">
            <v xml:space="preserve">Oficina de Desarrollo Rural </v>
          </cell>
        </row>
        <row r="10">
          <cell r="B10" t="str">
            <v>Vigilancia y Control</v>
          </cell>
          <cell r="C10" t="str">
            <v>Secretaría de Infraestructura</v>
          </cell>
          <cell r="D10" t="str">
            <v>Oficina de Logística  y Desarrollo Organizacional</v>
          </cell>
        </row>
        <row r="11">
          <cell r="B11" t="str">
            <v>Gestión del Talento Humano</v>
          </cell>
          <cell r="C11" t="str">
            <v>Secretaría de Medio Ambiente y Desarrollo Rural</v>
          </cell>
          <cell r="D11" t="str">
            <v>Oficina de Presupuesto y Contabilidad</v>
          </cell>
        </row>
        <row r="12">
          <cell r="B12" t="str">
            <v>Administración de Rentas</v>
          </cell>
          <cell r="C12" t="str">
            <v>Secretaría de Planeación</v>
          </cell>
          <cell r="D12" t="str">
            <v xml:space="preserve">Oficina de Recreación </v>
          </cell>
        </row>
        <row r="13">
          <cell r="B13" t="str">
            <v>Gestión Contratación</v>
          </cell>
          <cell r="C13" t="str">
            <v>Secretaría de Salud</v>
          </cell>
          <cell r="D13" t="str">
            <v>Oficina de Rentas</v>
          </cell>
        </row>
        <row r="14">
          <cell r="B14" t="str">
            <v>Gestión Jurídica</v>
          </cell>
          <cell r="C14" t="str">
            <v>Secretaría de Servicios Administrativos</v>
          </cell>
          <cell r="D14" t="str">
            <v xml:space="preserve">Oficina de Salud Pública </v>
          </cell>
        </row>
        <row r="15">
          <cell r="B15" t="str">
            <v>Gestión de la Información</v>
          </cell>
          <cell r="C15" t="str">
            <v>Secretaría de Tránsito y Transporte</v>
          </cell>
          <cell r="D15" t="str">
            <v>Oficina de Sisben</v>
          </cell>
        </row>
        <row r="16">
          <cell r="B16" t="str">
            <v>Gestión de los Recursos Físicos</v>
          </cell>
          <cell r="C16" t="str">
            <v>Secretaría General</v>
          </cell>
          <cell r="D16" t="str">
            <v>Oficina de Talento Humano y Bienestar Laboral</v>
          </cell>
        </row>
        <row r="17">
          <cell r="B17" t="str">
            <v>Mejoramiento Continuo</v>
          </cell>
          <cell r="C17" t="str">
            <v>Secretaría de Emprendimiento, Competitividad y Productividad</v>
          </cell>
          <cell r="D17" t="str">
            <v>Oficina Tesorería</v>
          </cell>
        </row>
        <row r="18">
          <cell r="B18" t="str">
            <v>Evaluación Independiente</v>
          </cell>
          <cell r="C18" t="str">
            <v>Administración Central Municipal</v>
          </cell>
          <cell r="D18" t="str">
            <v xml:space="preserve">Subsecretaría Administrativa </v>
          </cell>
        </row>
        <row r="19">
          <cell r="D19" t="str">
            <v>Subsecretaría Administrativa y Financiera</v>
          </cell>
        </row>
        <row r="20">
          <cell r="D20" t="str">
            <v xml:space="preserve">Subsecretaría de Control y Regulación </v>
          </cell>
        </row>
        <row r="21">
          <cell r="D21" t="str">
            <v>Subsecretaría de Cultura</v>
          </cell>
        </row>
        <row r="22">
          <cell r="D22" t="str">
            <v xml:space="preserve">Subsecretaría de Educación </v>
          </cell>
        </row>
        <row r="23">
          <cell r="D23" t="str">
            <v xml:space="preserve">Subsecretaría de Evaluación </v>
          </cell>
        </row>
        <row r="24">
          <cell r="D24" t="str">
            <v>Subsecretaría de Infraestructura y Proyectos Especiales</v>
          </cell>
        </row>
        <row r="25">
          <cell r="D25" t="str">
            <v>Subsecretaría de Integración Social</v>
          </cell>
        </row>
        <row r="26">
          <cell r="D26" t="str">
            <v xml:space="preserve">Subsecretaría de Vivienda </v>
          </cell>
        </row>
        <row r="27">
          <cell r="D27" t="str">
            <v>Subsecretaría del Desarrollo Integral del Territorio</v>
          </cell>
        </row>
      </sheetData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Informes"/>
      <sheetName val="Nombre de Celdas"/>
    </sheetNames>
    <sheetDataSet>
      <sheetData sheetId="0"/>
      <sheetData sheetId="1">
        <row r="1">
          <cell r="A1" t="str">
            <v>Estado</v>
          </cell>
        </row>
        <row r="2">
          <cell r="A2" t="str">
            <v>Sin elaborar (0%)</v>
          </cell>
        </row>
        <row r="3">
          <cell r="A3" t="str">
            <v>En construcción (20%)</v>
          </cell>
        </row>
        <row r="4">
          <cell r="A4" t="str">
            <v>En aprobación (40%)</v>
          </cell>
        </row>
        <row r="5">
          <cell r="A5" t="str">
            <v>En Implementación (40%)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130"/>
  <sheetViews>
    <sheetView tabSelected="1" zoomScale="40" zoomScaleNormal="40" workbookViewId="0">
      <selection activeCell="O9" sqref="O9:O31"/>
    </sheetView>
  </sheetViews>
  <sheetFormatPr baseColWidth="10" defaultRowHeight="15"/>
  <cols>
    <col min="1" max="1" width="7.5703125" customWidth="1"/>
    <col min="2" max="2" width="29.7109375" customWidth="1"/>
    <col min="3" max="3" width="28.85546875" style="15" customWidth="1"/>
    <col min="4" max="4" width="24.42578125" customWidth="1"/>
    <col min="5" max="5" width="29.7109375" customWidth="1"/>
    <col min="6" max="6" width="27.28515625" customWidth="1"/>
    <col min="7" max="7" width="30.85546875" customWidth="1"/>
    <col min="8" max="8" width="71.28515625" customWidth="1"/>
    <col min="9" max="9" width="20.7109375" customWidth="1"/>
    <col min="10" max="10" width="32.28515625" customWidth="1"/>
    <col min="11" max="11" width="42" customWidth="1"/>
    <col min="12" max="12" width="37.140625" customWidth="1"/>
    <col min="13" max="13" width="27.28515625" customWidth="1"/>
    <col min="14" max="14" width="18.85546875" customWidth="1"/>
    <col min="15" max="15" width="15.7109375" customWidth="1"/>
  </cols>
  <sheetData>
    <row r="1" spans="1:15" ht="30" customHeight="1"/>
    <row r="2" spans="1:15" ht="30" customHeight="1"/>
    <row r="3" spans="1:15" ht="30" customHeight="1"/>
    <row r="4" spans="1:15" ht="30" customHeight="1" thickBot="1"/>
    <row r="5" spans="1:15" ht="67.5" customHeight="1">
      <c r="A5" s="141" t="s">
        <v>39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3"/>
    </row>
    <row r="6" spans="1:15" ht="48.75" customHeight="1" thickBot="1">
      <c r="A6" s="144" t="s">
        <v>40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6"/>
    </row>
    <row r="7" spans="1:15" ht="72.75" customHeight="1">
      <c r="A7" s="73"/>
      <c r="B7" s="147" t="s">
        <v>45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</row>
    <row r="8" spans="1:15" s="2" customFormat="1" ht="81.75" customHeight="1">
      <c r="A8" s="74"/>
      <c r="B8" s="61" t="s">
        <v>1</v>
      </c>
      <c r="C8" s="61" t="s">
        <v>15</v>
      </c>
      <c r="D8" s="61" t="s">
        <v>2</v>
      </c>
      <c r="E8" s="61" t="s">
        <v>22</v>
      </c>
      <c r="F8" s="61" t="s">
        <v>22</v>
      </c>
      <c r="G8" s="61" t="s">
        <v>3</v>
      </c>
      <c r="H8" s="61" t="s">
        <v>4</v>
      </c>
      <c r="I8" s="61" t="s">
        <v>5</v>
      </c>
      <c r="J8" s="61" t="s">
        <v>6</v>
      </c>
      <c r="K8" s="61" t="s">
        <v>23</v>
      </c>
      <c r="L8" s="61" t="s">
        <v>7</v>
      </c>
      <c r="M8" s="64" t="s">
        <v>0</v>
      </c>
      <c r="N8" s="64" t="s">
        <v>8</v>
      </c>
      <c r="O8" s="75" t="s">
        <v>46</v>
      </c>
    </row>
    <row r="9" spans="1:15" ht="60" customHeight="1">
      <c r="A9" s="76">
        <v>1</v>
      </c>
      <c r="B9" s="42"/>
      <c r="C9" s="39"/>
      <c r="D9" s="39"/>
      <c r="E9" s="40"/>
      <c r="F9" s="77"/>
      <c r="G9" s="40"/>
      <c r="H9" s="39"/>
      <c r="I9" s="41"/>
      <c r="J9" s="100"/>
      <c r="K9" s="101"/>
      <c r="L9" s="102"/>
      <c r="M9" s="126">
        <v>21</v>
      </c>
      <c r="N9" s="126">
        <v>21</v>
      </c>
      <c r="O9" s="127">
        <f>N9/M9</f>
        <v>1</v>
      </c>
    </row>
    <row r="10" spans="1:15" ht="96" customHeight="1">
      <c r="A10" s="76">
        <v>2</v>
      </c>
      <c r="B10" s="42"/>
      <c r="C10" s="39"/>
      <c r="D10" s="40"/>
      <c r="E10" s="40"/>
      <c r="F10" s="78"/>
      <c r="G10" s="40"/>
      <c r="H10" s="44"/>
      <c r="I10" s="41"/>
      <c r="J10" s="100"/>
      <c r="K10" s="112"/>
      <c r="L10" s="104"/>
      <c r="M10" s="126"/>
      <c r="N10" s="126"/>
      <c r="O10" s="127"/>
    </row>
    <row r="11" spans="1:15" ht="89.25" customHeight="1">
      <c r="A11" s="76">
        <v>3</v>
      </c>
      <c r="B11" s="43"/>
      <c r="C11" s="44"/>
      <c r="D11" s="40"/>
      <c r="E11" s="40"/>
      <c r="F11" s="78"/>
      <c r="G11" s="40"/>
      <c r="H11" s="44"/>
      <c r="I11" s="41"/>
      <c r="J11" s="100"/>
      <c r="K11" s="112"/>
      <c r="L11" s="102"/>
      <c r="M11" s="126"/>
      <c r="N11" s="126"/>
      <c r="O11" s="127"/>
    </row>
    <row r="12" spans="1:15" ht="66" customHeight="1">
      <c r="A12" s="76">
        <v>4</v>
      </c>
      <c r="B12" s="43"/>
      <c r="C12" s="44"/>
      <c r="D12" s="40"/>
      <c r="E12" s="40"/>
      <c r="F12" s="78"/>
      <c r="G12" s="40"/>
      <c r="H12" s="44"/>
      <c r="I12" s="41"/>
      <c r="J12" s="100"/>
      <c r="K12" s="112"/>
      <c r="L12" s="102"/>
      <c r="M12" s="126"/>
      <c r="N12" s="126"/>
      <c r="O12" s="127"/>
    </row>
    <row r="13" spans="1:15" ht="63.75" customHeight="1">
      <c r="A13" s="76">
        <v>5</v>
      </c>
      <c r="B13" s="43"/>
      <c r="C13" s="44"/>
      <c r="D13" s="44"/>
      <c r="E13" s="40"/>
      <c r="F13" s="78"/>
      <c r="G13" s="40"/>
      <c r="H13" s="39"/>
      <c r="I13" s="41"/>
      <c r="J13" s="100"/>
      <c r="K13" s="101"/>
      <c r="L13" s="102"/>
      <c r="M13" s="126"/>
      <c r="N13" s="126"/>
      <c r="O13" s="127"/>
    </row>
    <row r="14" spans="1:15" ht="60" customHeight="1">
      <c r="A14" s="76">
        <v>6</v>
      </c>
      <c r="B14" s="43"/>
      <c r="C14" s="44"/>
      <c r="D14" s="44"/>
      <c r="E14" s="40"/>
      <c r="F14" s="78"/>
      <c r="G14" s="40"/>
      <c r="H14" s="39"/>
      <c r="I14" s="41"/>
      <c r="J14" s="100"/>
      <c r="K14" s="101"/>
      <c r="L14" s="105"/>
      <c r="M14" s="126"/>
      <c r="N14" s="126"/>
      <c r="O14" s="127"/>
    </row>
    <row r="15" spans="1:15" ht="60" customHeight="1">
      <c r="A15" s="76">
        <v>7</v>
      </c>
      <c r="B15" s="43"/>
      <c r="C15" s="44"/>
      <c r="D15" s="44"/>
      <c r="E15" s="40"/>
      <c r="F15" s="78"/>
      <c r="G15" s="40"/>
      <c r="H15" s="39"/>
      <c r="I15" s="41"/>
      <c r="J15" s="100"/>
      <c r="K15" s="101"/>
      <c r="L15" s="102"/>
      <c r="M15" s="126"/>
      <c r="N15" s="126"/>
      <c r="O15" s="127"/>
    </row>
    <row r="16" spans="1:15" ht="58.5" customHeight="1">
      <c r="A16" s="76">
        <v>8</v>
      </c>
      <c r="B16" s="45"/>
      <c r="C16" s="39"/>
      <c r="D16" s="39"/>
      <c r="E16" s="40"/>
      <c r="F16" s="78"/>
      <c r="G16" s="40"/>
      <c r="H16" s="39"/>
      <c r="I16" s="41"/>
      <c r="J16" s="100"/>
      <c r="K16" s="101"/>
      <c r="L16" s="102"/>
      <c r="M16" s="126"/>
      <c r="N16" s="126"/>
      <c r="O16" s="127"/>
    </row>
    <row r="17" spans="1:15" ht="66" customHeight="1">
      <c r="A17" s="76">
        <v>9</v>
      </c>
      <c r="B17" s="45"/>
      <c r="C17" s="39"/>
      <c r="D17" s="39"/>
      <c r="E17" s="40"/>
      <c r="F17" s="78"/>
      <c r="G17" s="40"/>
      <c r="H17" s="39"/>
      <c r="I17" s="41"/>
      <c r="J17" s="100"/>
      <c r="K17" s="101"/>
      <c r="L17" s="102"/>
      <c r="M17" s="126"/>
      <c r="N17" s="126"/>
      <c r="O17" s="127"/>
    </row>
    <row r="18" spans="1:15" ht="60" customHeight="1">
      <c r="A18" s="76">
        <v>10</v>
      </c>
      <c r="B18" s="45"/>
      <c r="C18" s="39"/>
      <c r="D18" s="39"/>
      <c r="E18" s="40"/>
      <c r="F18" s="78"/>
      <c r="G18" s="40"/>
      <c r="H18" s="39"/>
      <c r="I18" s="41"/>
      <c r="J18" s="100"/>
      <c r="K18" s="101"/>
      <c r="L18" s="102"/>
      <c r="M18" s="126"/>
      <c r="N18" s="126"/>
      <c r="O18" s="127"/>
    </row>
    <row r="19" spans="1:15" ht="81" customHeight="1">
      <c r="A19" s="76">
        <v>11</v>
      </c>
      <c r="B19" s="45"/>
      <c r="C19" s="39"/>
      <c r="D19" s="44"/>
      <c r="E19" s="40"/>
      <c r="F19" s="78"/>
      <c r="G19" s="40"/>
      <c r="H19" s="39"/>
      <c r="I19" s="41"/>
      <c r="J19" s="106"/>
      <c r="K19" s="101"/>
      <c r="L19" s="102"/>
      <c r="M19" s="126"/>
      <c r="N19" s="126"/>
      <c r="O19" s="127"/>
    </row>
    <row r="20" spans="1:15" ht="109.5" customHeight="1">
      <c r="A20" s="76">
        <v>12</v>
      </c>
      <c r="B20" s="45"/>
      <c r="C20" s="39"/>
      <c r="D20" s="40"/>
      <c r="E20" s="40"/>
      <c r="F20" s="78"/>
      <c r="G20" s="40"/>
      <c r="H20" s="39"/>
      <c r="I20" s="46"/>
      <c r="J20" s="100"/>
      <c r="K20" s="101"/>
      <c r="L20" s="105"/>
      <c r="M20" s="126"/>
      <c r="N20" s="126"/>
      <c r="O20" s="127"/>
    </row>
    <row r="21" spans="1:15" ht="65.25" customHeight="1">
      <c r="A21" s="76">
        <v>13</v>
      </c>
      <c r="B21" s="45"/>
      <c r="C21" s="39"/>
      <c r="D21" s="39"/>
      <c r="E21" s="78"/>
      <c r="F21" s="78"/>
      <c r="G21" s="40"/>
      <c r="H21" s="39"/>
      <c r="I21" s="46"/>
      <c r="J21" s="106"/>
      <c r="K21" s="107"/>
      <c r="L21" s="102"/>
      <c r="M21" s="126"/>
      <c r="N21" s="126"/>
      <c r="O21" s="127"/>
    </row>
    <row r="22" spans="1:15" ht="72.75" customHeight="1">
      <c r="A22" s="76">
        <v>14</v>
      </c>
      <c r="B22" s="45"/>
      <c r="C22" s="39"/>
      <c r="D22" s="40"/>
      <c r="E22" s="40"/>
      <c r="F22" s="78"/>
      <c r="G22" s="40"/>
      <c r="H22" s="39"/>
      <c r="I22" s="46"/>
      <c r="J22" s="106"/>
      <c r="K22" s="101"/>
      <c r="L22" s="102"/>
      <c r="M22" s="126"/>
      <c r="N22" s="126"/>
      <c r="O22" s="127"/>
    </row>
    <row r="23" spans="1:15" ht="144.75" customHeight="1">
      <c r="A23" s="76">
        <v>15</v>
      </c>
      <c r="B23" s="45"/>
      <c r="C23" s="39"/>
      <c r="D23" s="40"/>
      <c r="E23" s="40"/>
      <c r="F23" s="78"/>
      <c r="G23" s="40"/>
      <c r="H23" s="39"/>
      <c r="I23" s="46"/>
      <c r="J23" s="100"/>
      <c r="K23" s="101"/>
      <c r="L23" s="104"/>
      <c r="M23" s="126"/>
      <c r="N23" s="126"/>
      <c r="O23" s="127"/>
    </row>
    <row r="24" spans="1:15" ht="52.5" customHeight="1">
      <c r="A24" s="76">
        <v>16</v>
      </c>
      <c r="B24" s="45"/>
      <c r="C24" s="39"/>
      <c r="D24" s="44"/>
      <c r="E24" s="40"/>
      <c r="F24" s="78"/>
      <c r="G24" s="40"/>
      <c r="H24" s="39"/>
      <c r="I24" s="46"/>
      <c r="J24" s="106"/>
      <c r="K24" s="101"/>
      <c r="L24" s="102"/>
      <c r="M24" s="126"/>
      <c r="N24" s="126"/>
      <c r="O24" s="127"/>
    </row>
    <row r="25" spans="1:15" ht="45.75" customHeight="1">
      <c r="A25" s="76">
        <v>17</v>
      </c>
      <c r="B25" s="45"/>
      <c r="C25" s="39"/>
      <c r="D25" s="44"/>
      <c r="E25" s="40"/>
      <c r="F25" s="78"/>
      <c r="G25" s="40"/>
      <c r="H25" s="39"/>
      <c r="I25" s="46"/>
      <c r="J25" s="106"/>
      <c r="K25" s="101"/>
      <c r="L25" s="102"/>
      <c r="M25" s="126"/>
      <c r="N25" s="126"/>
      <c r="O25" s="127"/>
    </row>
    <row r="26" spans="1:15" ht="69.75" customHeight="1">
      <c r="A26" s="76">
        <v>18</v>
      </c>
      <c r="B26" s="45"/>
      <c r="C26" s="39"/>
      <c r="D26" s="44"/>
      <c r="E26" s="40"/>
      <c r="F26" s="78"/>
      <c r="G26" s="40"/>
      <c r="H26" s="39"/>
      <c r="I26" s="46"/>
      <c r="J26" s="100"/>
      <c r="K26" s="101"/>
      <c r="L26" s="102"/>
      <c r="M26" s="126"/>
      <c r="N26" s="126"/>
      <c r="O26" s="127"/>
    </row>
    <row r="27" spans="1:15" ht="45.75" customHeight="1">
      <c r="A27" s="76">
        <v>19</v>
      </c>
      <c r="B27" s="45"/>
      <c r="C27" s="39"/>
      <c r="D27" s="44"/>
      <c r="E27" s="40"/>
      <c r="F27" s="78"/>
      <c r="G27" s="40"/>
      <c r="H27" s="39"/>
      <c r="I27" s="46"/>
      <c r="J27" s="100"/>
      <c r="K27" s="101"/>
      <c r="L27" s="102"/>
      <c r="M27" s="126"/>
      <c r="N27" s="126"/>
      <c r="O27" s="127"/>
    </row>
    <row r="28" spans="1:15" ht="105" customHeight="1">
      <c r="A28" s="76">
        <v>20</v>
      </c>
      <c r="B28" s="45"/>
      <c r="C28" s="39"/>
      <c r="D28" s="44"/>
      <c r="E28" s="40"/>
      <c r="F28" s="78"/>
      <c r="G28" s="40"/>
      <c r="H28" s="39"/>
      <c r="I28" s="46"/>
      <c r="J28" s="100"/>
      <c r="K28" s="101"/>
      <c r="L28" s="105"/>
      <c r="M28" s="126"/>
      <c r="N28" s="126"/>
      <c r="O28" s="127"/>
    </row>
    <row r="29" spans="1:15" ht="45.75" customHeight="1">
      <c r="A29" s="76">
        <v>21</v>
      </c>
      <c r="B29" s="45"/>
      <c r="C29" s="39"/>
      <c r="D29" s="44"/>
      <c r="E29" s="40"/>
      <c r="F29" s="78"/>
      <c r="G29" s="40"/>
      <c r="H29" s="39"/>
      <c r="I29" s="46"/>
      <c r="J29" s="100"/>
      <c r="K29" s="101"/>
      <c r="L29" s="102"/>
      <c r="M29" s="126"/>
      <c r="N29" s="126"/>
      <c r="O29" s="127"/>
    </row>
    <row r="30" spans="1:15" ht="45.75" customHeight="1">
      <c r="A30" s="76"/>
      <c r="B30" s="45"/>
      <c r="C30" s="39"/>
      <c r="D30" s="39"/>
      <c r="E30" s="78"/>
      <c r="F30" s="78"/>
      <c r="G30" s="40"/>
      <c r="H30" s="39"/>
      <c r="I30" s="46"/>
      <c r="J30" s="46"/>
      <c r="K30" s="38"/>
      <c r="L30" s="38"/>
      <c r="M30" s="126"/>
      <c r="N30" s="126"/>
      <c r="O30" s="127"/>
    </row>
    <row r="31" spans="1:15" ht="30" customHeight="1">
      <c r="A31" s="76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126"/>
      <c r="N31" s="126"/>
      <c r="O31" s="127"/>
    </row>
    <row r="32" spans="1:15" ht="48" customHeight="1">
      <c r="A32" s="76"/>
      <c r="B32" s="128" t="s">
        <v>44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49"/>
    </row>
    <row r="33" spans="1:15" ht="91.5" customHeight="1">
      <c r="A33" s="76"/>
      <c r="B33" s="61" t="s">
        <v>1</v>
      </c>
      <c r="C33" s="61" t="s">
        <v>15</v>
      </c>
      <c r="D33" s="61" t="s">
        <v>2</v>
      </c>
      <c r="E33" s="61" t="s">
        <v>22</v>
      </c>
      <c r="F33" s="61" t="s">
        <v>22</v>
      </c>
      <c r="G33" s="61" t="s">
        <v>9</v>
      </c>
      <c r="H33" s="62" t="s">
        <v>11</v>
      </c>
      <c r="I33" s="61" t="s">
        <v>10</v>
      </c>
      <c r="J33" s="63" t="s">
        <v>12</v>
      </c>
      <c r="K33" s="62" t="s">
        <v>13</v>
      </c>
      <c r="L33" s="62" t="s">
        <v>7</v>
      </c>
      <c r="M33" s="82" t="s">
        <v>0</v>
      </c>
      <c r="N33" s="64" t="s">
        <v>8</v>
      </c>
      <c r="O33" s="80" t="s">
        <v>46</v>
      </c>
    </row>
    <row r="34" spans="1:15" s="7" customFormat="1" ht="80.25" customHeight="1">
      <c r="A34" s="76">
        <v>1</v>
      </c>
      <c r="B34" s="47"/>
      <c r="C34" s="40"/>
      <c r="D34" s="40"/>
      <c r="E34" s="40"/>
      <c r="F34" s="40"/>
      <c r="G34" s="51"/>
      <c r="H34" s="49"/>
      <c r="I34" s="50"/>
      <c r="J34" s="122"/>
      <c r="K34" s="123"/>
      <c r="L34" s="113"/>
      <c r="M34" s="126">
        <v>8</v>
      </c>
      <c r="N34" s="126">
        <v>8</v>
      </c>
      <c r="O34" s="127">
        <f>N34/M34</f>
        <v>1</v>
      </c>
    </row>
    <row r="35" spans="1:15" s="7" customFormat="1" ht="54.75" customHeight="1">
      <c r="A35" s="76">
        <v>2</v>
      </c>
      <c r="B35" s="47"/>
      <c r="C35" s="40"/>
      <c r="D35" s="40"/>
      <c r="E35" s="40"/>
      <c r="F35" s="40"/>
      <c r="G35" s="51"/>
      <c r="H35" s="47"/>
      <c r="I35" s="50"/>
      <c r="J35" s="122"/>
      <c r="K35" s="123"/>
      <c r="L35" s="113"/>
      <c r="M35" s="126"/>
      <c r="N35" s="126"/>
      <c r="O35" s="127"/>
    </row>
    <row r="36" spans="1:15" s="7" customFormat="1" ht="54.75" customHeight="1">
      <c r="A36" s="76">
        <v>3</v>
      </c>
      <c r="B36" s="47"/>
      <c r="C36" s="40"/>
      <c r="D36" s="40"/>
      <c r="E36" s="40"/>
      <c r="F36" s="40"/>
      <c r="G36" s="51"/>
      <c r="H36" s="47"/>
      <c r="I36" s="50"/>
      <c r="J36" s="122"/>
      <c r="K36" s="123"/>
      <c r="L36" s="113"/>
      <c r="M36" s="126"/>
      <c r="N36" s="126"/>
      <c r="O36" s="127"/>
    </row>
    <row r="37" spans="1:15" s="7" customFormat="1" ht="54.75" customHeight="1">
      <c r="A37" s="76">
        <v>4</v>
      </c>
      <c r="B37" s="47"/>
      <c r="C37" s="40"/>
      <c r="D37" s="40"/>
      <c r="E37" s="40"/>
      <c r="F37" s="40"/>
      <c r="G37" s="51"/>
      <c r="H37" s="47"/>
      <c r="I37" s="50"/>
      <c r="J37" s="122"/>
      <c r="K37" s="123"/>
      <c r="L37" s="113"/>
      <c r="M37" s="126"/>
      <c r="N37" s="126"/>
      <c r="O37" s="127"/>
    </row>
    <row r="38" spans="1:15" s="7" customFormat="1" ht="98.25" customHeight="1">
      <c r="A38" s="76">
        <v>5</v>
      </c>
      <c r="B38" s="47"/>
      <c r="C38" s="40"/>
      <c r="D38" s="40"/>
      <c r="E38" s="40"/>
      <c r="F38" s="40"/>
      <c r="G38" s="51"/>
      <c r="H38" s="40"/>
      <c r="I38" s="50"/>
      <c r="J38" s="122"/>
      <c r="K38" s="124"/>
      <c r="L38" s="102"/>
      <c r="M38" s="126"/>
      <c r="N38" s="126"/>
      <c r="O38" s="127"/>
    </row>
    <row r="39" spans="1:15" s="7" customFormat="1" ht="74.25" customHeight="1">
      <c r="A39" s="76">
        <v>6</v>
      </c>
      <c r="B39" s="40"/>
      <c r="C39" s="40"/>
      <c r="D39" s="40"/>
      <c r="E39" s="40"/>
      <c r="F39" s="40"/>
      <c r="G39" s="51"/>
      <c r="H39" s="47"/>
      <c r="I39" s="48"/>
      <c r="J39" s="122"/>
      <c r="K39" s="123"/>
      <c r="L39" s="125"/>
      <c r="M39" s="126"/>
      <c r="N39" s="126"/>
      <c r="O39" s="127"/>
    </row>
    <row r="40" spans="1:15" s="7" customFormat="1" ht="101.25" customHeight="1">
      <c r="A40" s="76">
        <v>7</v>
      </c>
      <c r="B40" s="40"/>
      <c r="C40" s="40"/>
      <c r="D40" s="40"/>
      <c r="E40" s="40"/>
      <c r="F40" s="40"/>
      <c r="G40" s="60"/>
      <c r="H40" s="47"/>
      <c r="I40" s="48"/>
      <c r="J40" s="122"/>
      <c r="K40" s="123"/>
      <c r="L40" s="102"/>
      <c r="M40" s="126"/>
      <c r="N40" s="126"/>
      <c r="O40" s="127"/>
    </row>
    <row r="41" spans="1:15" s="7" customFormat="1" ht="111.75" customHeight="1">
      <c r="A41" s="76">
        <v>8</v>
      </c>
      <c r="B41" s="40"/>
      <c r="C41" s="40"/>
      <c r="D41" s="40"/>
      <c r="E41" s="40"/>
      <c r="F41" s="40"/>
      <c r="G41" s="51"/>
      <c r="H41" s="47"/>
      <c r="I41" s="72"/>
      <c r="J41" s="122"/>
      <c r="K41" s="123"/>
      <c r="L41" s="102"/>
      <c r="M41" s="126"/>
      <c r="N41" s="126"/>
      <c r="O41" s="127"/>
    </row>
    <row r="42" spans="1:15" s="7" customFormat="1" ht="35.25" customHeight="1">
      <c r="A42" s="21"/>
      <c r="B42" s="129" t="s">
        <v>41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50"/>
    </row>
    <row r="43" spans="1:15" s="7" customFormat="1" ht="35.25" customHeight="1">
      <c r="A43" s="21"/>
      <c r="B43" s="16" t="s">
        <v>1</v>
      </c>
      <c r="C43" s="16" t="s">
        <v>15</v>
      </c>
      <c r="D43" s="16" t="s">
        <v>2</v>
      </c>
      <c r="E43" s="16" t="s">
        <v>22</v>
      </c>
      <c r="F43" s="16" t="s">
        <v>22</v>
      </c>
      <c r="G43" s="16" t="s">
        <v>9</v>
      </c>
      <c r="H43" s="18" t="s">
        <v>11</v>
      </c>
      <c r="I43" s="16" t="s">
        <v>10</v>
      </c>
      <c r="J43" s="17" t="s">
        <v>12</v>
      </c>
      <c r="K43" s="18" t="s">
        <v>13</v>
      </c>
      <c r="L43" s="18" t="s">
        <v>7</v>
      </c>
      <c r="M43" s="81" t="s">
        <v>0</v>
      </c>
      <c r="N43" s="1" t="s">
        <v>8</v>
      </c>
      <c r="O43" s="5" t="s">
        <v>46</v>
      </c>
    </row>
    <row r="44" spans="1:15" s="7" customFormat="1" ht="87" customHeight="1">
      <c r="A44" s="21">
        <v>1</v>
      </c>
      <c r="B44" s="53"/>
      <c r="C44" s="53"/>
      <c r="D44" s="53"/>
      <c r="E44" s="54"/>
      <c r="F44" s="54"/>
      <c r="G44" s="54"/>
      <c r="H44" s="55"/>
      <c r="I44" s="54"/>
      <c r="J44" s="54"/>
      <c r="K44" s="56"/>
      <c r="L44" s="121"/>
      <c r="M44" s="135">
        <v>20</v>
      </c>
      <c r="N44" s="135">
        <v>9</v>
      </c>
      <c r="O44" s="138">
        <f>N44/M44</f>
        <v>0.45</v>
      </c>
    </row>
    <row r="45" spans="1:15" s="7" customFormat="1" ht="97.5" customHeight="1">
      <c r="A45" s="21">
        <v>2</v>
      </c>
      <c r="B45" s="53"/>
      <c r="C45" s="53"/>
      <c r="D45" s="53"/>
      <c r="E45" s="54"/>
      <c r="F45" s="54"/>
      <c r="G45" s="54"/>
      <c r="H45" s="55"/>
      <c r="I45" s="54"/>
      <c r="J45" s="54"/>
      <c r="K45" s="57"/>
      <c r="L45" s="121"/>
      <c r="M45" s="136"/>
      <c r="N45" s="136"/>
      <c r="O45" s="139"/>
    </row>
    <row r="46" spans="1:15" s="7" customFormat="1" ht="90" customHeight="1">
      <c r="A46" s="21">
        <v>3</v>
      </c>
      <c r="B46" s="53"/>
      <c r="C46" s="53"/>
      <c r="D46" s="53"/>
      <c r="E46" s="54"/>
      <c r="F46" s="54"/>
      <c r="G46" s="54"/>
      <c r="H46" s="55"/>
      <c r="I46" s="54"/>
      <c r="J46" s="54"/>
      <c r="K46" s="56"/>
      <c r="L46" s="121"/>
      <c r="M46" s="136"/>
      <c r="N46" s="136"/>
      <c r="O46" s="139"/>
    </row>
    <row r="47" spans="1:15" s="7" customFormat="1" ht="67.5" customHeight="1">
      <c r="A47" s="21">
        <v>4</v>
      </c>
      <c r="B47" s="53"/>
      <c r="C47" s="53"/>
      <c r="D47" s="53"/>
      <c r="E47" s="54"/>
      <c r="F47" s="54"/>
      <c r="G47" s="54"/>
      <c r="H47" s="55"/>
      <c r="I47" s="54"/>
      <c r="J47" s="54"/>
      <c r="K47" s="57"/>
      <c r="L47" s="121"/>
      <c r="M47" s="136"/>
      <c r="N47" s="136"/>
      <c r="O47" s="139"/>
    </row>
    <row r="48" spans="1:15" s="7" customFormat="1" ht="71.25" customHeight="1">
      <c r="A48" s="21">
        <v>5</v>
      </c>
      <c r="B48" s="53"/>
      <c r="C48" s="53"/>
      <c r="D48" s="53"/>
      <c r="E48" s="54"/>
      <c r="F48" s="54"/>
      <c r="G48" s="54"/>
      <c r="H48" s="55"/>
      <c r="I48" s="54"/>
      <c r="J48" s="54"/>
      <c r="K48" s="56"/>
      <c r="L48" s="121"/>
      <c r="M48" s="136"/>
      <c r="N48" s="136"/>
      <c r="O48" s="139"/>
    </row>
    <row r="49" spans="1:15" s="7" customFormat="1" ht="78" customHeight="1">
      <c r="A49" s="21">
        <v>6</v>
      </c>
      <c r="B49" s="53"/>
      <c r="C49" s="53"/>
      <c r="D49" s="53"/>
      <c r="E49" s="54"/>
      <c r="F49" s="54"/>
      <c r="G49" s="54"/>
      <c r="H49" s="55"/>
      <c r="I49" s="54"/>
      <c r="J49" s="54"/>
      <c r="K49" s="57"/>
      <c r="L49" s="121"/>
      <c r="M49" s="136"/>
      <c r="N49" s="136"/>
      <c r="O49" s="139"/>
    </row>
    <row r="50" spans="1:15" s="7" customFormat="1" ht="87.75" customHeight="1">
      <c r="A50" s="21">
        <v>7</v>
      </c>
      <c r="B50" s="53"/>
      <c r="C50" s="53"/>
      <c r="D50" s="53"/>
      <c r="E50" s="54"/>
      <c r="F50" s="54"/>
      <c r="G50" s="54"/>
      <c r="H50" s="55"/>
      <c r="I50" s="54"/>
      <c r="J50" s="54"/>
      <c r="K50" s="57"/>
      <c r="L50" s="121"/>
      <c r="M50" s="136"/>
      <c r="N50" s="136"/>
      <c r="O50" s="139"/>
    </row>
    <row r="51" spans="1:15" s="7" customFormat="1" ht="82.5" customHeight="1">
      <c r="A51" s="21">
        <v>8</v>
      </c>
      <c r="B51" s="53"/>
      <c r="C51" s="53"/>
      <c r="D51" s="53"/>
      <c r="E51" s="54"/>
      <c r="F51" s="54"/>
      <c r="G51" s="54"/>
      <c r="H51" s="55"/>
      <c r="I51" s="54"/>
      <c r="J51" s="54"/>
      <c r="K51" s="57"/>
      <c r="L51" s="121"/>
      <c r="M51" s="136"/>
      <c r="N51" s="136"/>
      <c r="O51" s="139"/>
    </row>
    <row r="52" spans="1:15" s="7" customFormat="1" ht="69" customHeight="1">
      <c r="A52" s="21">
        <v>9</v>
      </c>
      <c r="B52" s="53"/>
      <c r="C52" s="53"/>
      <c r="D52" s="53"/>
      <c r="E52" s="54"/>
      <c r="F52" s="54"/>
      <c r="G52" s="54"/>
      <c r="H52" s="55"/>
      <c r="I52" s="54"/>
      <c r="J52" s="54"/>
      <c r="K52" s="56"/>
      <c r="L52" s="121"/>
      <c r="M52" s="136"/>
      <c r="N52" s="136"/>
      <c r="O52" s="139"/>
    </row>
    <row r="53" spans="1:15" s="7" customFormat="1" ht="81" customHeight="1">
      <c r="A53" s="21">
        <v>10</v>
      </c>
      <c r="B53" s="53"/>
      <c r="C53" s="53"/>
      <c r="D53" s="53"/>
      <c r="E53" s="54"/>
      <c r="F53" s="54"/>
      <c r="G53" s="54"/>
      <c r="H53" s="55"/>
      <c r="I53" s="54"/>
      <c r="J53" s="54"/>
      <c r="K53" s="57"/>
      <c r="L53" s="121"/>
      <c r="M53" s="136"/>
      <c r="N53" s="136"/>
      <c r="O53" s="139"/>
    </row>
    <row r="54" spans="1:15" s="7" customFormat="1" ht="86.25" customHeight="1">
      <c r="A54" s="21">
        <v>11</v>
      </c>
      <c r="B54" s="53"/>
      <c r="C54" s="53"/>
      <c r="D54" s="53"/>
      <c r="E54" s="54"/>
      <c r="F54" s="54"/>
      <c r="G54" s="54"/>
      <c r="H54" s="55"/>
      <c r="I54" s="54"/>
      <c r="J54" s="54"/>
      <c r="K54" s="57"/>
      <c r="L54" s="121"/>
      <c r="M54" s="136"/>
      <c r="N54" s="136"/>
      <c r="O54" s="139"/>
    </row>
    <row r="55" spans="1:15" s="7" customFormat="1" ht="71.25" customHeight="1">
      <c r="A55" s="21">
        <v>12</v>
      </c>
      <c r="B55" s="53"/>
      <c r="C55" s="53"/>
      <c r="D55" s="53"/>
      <c r="E55" s="54"/>
      <c r="F55" s="54"/>
      <c r="G55" s="54"/>
      <c r="H55" s="55"/>
      <c r="I55" s="54"/>
      <c r="J55" s="54"/>
      <c r="K55" s="56"/>
      <c r="L55" s="121"/>
      <c r="M55" s="136"/>
      <c r="N55" s="136"/>
      <c r="O55" s="139"/>
    </row>
    <row r="56" spans="1:15" s="7" customFormat="1" ht="144.75" customHeight="1">
      <c r="A56" s="21">
        <v>13</v>
      </c>
      <c r="B56" s="53"/>
      <c r="C56" s="53"/>
      <c r="D56" s="53"/>
      <c r="E56" s="54"/>
      <c r="F56" s="54"/>
      <c r="G56" s="54"/>
      <c r="H56" s="55"/>
      <c r="I56" s="54"/>
      <c r="J56" s="54"/>
      <c r="K56" s="56"/>
      <c r="L56" s="121"/>
      <c r="M56" s="136"/>
      <c r="N56" s="136"/>
      <c r="O56" s="139"/>
    </row>
    <row r="57" spans="1:15" s="7" customFormat="1" ht="90" customHeight="1">
      <c r="A57" s="21">
        <v>14</v>
      </c>
      <c r="B57" s="53"/>
      <c r="C57" s="53"/>
      <c r="D57" s="53"/>
      <c r="E57" s="54"/>
      <c r="F57" s="54"/>
      <c r="G57" s="54"/>
      <c r="H57" s="58"/>
      <c r="I57" s="54"/>
      <c r="J57" s="54"/>
      <c r="K57" s="56"/>
      <c r="L57" s="121"/>
      <c r="M57" s="136"/>
      <c r="N57" s="136"/>
      <c r="O57" s="139"/>
    </row>
    <row r="58" spans="1:15" s="7" customFormat="1" ht="80.25" customHeight="1">
      <c r="A58" s="21">
        <v>15</v>
      </c>
      <c r="B58" s="53"/>
      <c r="C58" s="53"/>
      <c r="D58" s="53"/>
      <c r="E58" s="54"/>
      <c r="F58" s="54"/>
      <c r="G58" s="54"/>
      <c r="H58" s="58"/>
      <c r="I58" s="54"/>
      <c r="J58" s="54"/>
      <c r="K58" s="57"/>
      <c r="L58" s="121"/>
      <c r="M58" s="136"/>
      <c r="N58" s="136"/>
      <c r="O58" s="139"/>
    </row>
    <row r="59" spans="1:15" s="7" customFormat="1" ht="92.25" customHeight="1">
      <c r="A59" s="21">
        <v>16</v>
      </c>
      <c r="B59" s="53"/>
      <c r="C59" s="53"/>
      <c r="D59" s="53"/>
      <c r="E59" s="54"/>
      <c r="F59" s="54"/>
      <c r="G59" s="54"/>
      <c r="H59" s="58"/>
      <c r="I59" s="54"/>
      <c r="J59" s="54"/>
      <c r="K59" s="56"/>
      <c r="L59" s="121"/>
      <c r="M59" s="136"/>
      <c r="N59" s="136"/>
      <c r="O59" s="139"/>
    </row>
    <row r="60" spans="1:15" s="7" customFormat="1" ht="105.75" customHeight="1">
      <c r="A60" s="21">
        <v>17</v>
      </c>
      <c r="B60" s="53"/>
      <c r="C60" s="53"/>
      <c r="D60" s="53"/>
      <c r="E60" s="54"/>
      <c r="F60" s="54"/>
      <c r="G60" s="54"/>
      <c r="H60" s="55"/>
      <c r="I60" s="54"/>
      <c r="J60" s="54"/>
      <c r="K60" s="57"/>
      <c r="L60" s="121"/>
      <c r="M60" s="136"/>
      <c r="N60" s="136"/>
      <c r="O60" s="139"/>
    </row>
    <row r="61" spans="1:15" s="7" customFormat="1" ht="61.5" customHeight="1">
      <c r="A61" s="21">
        <v>18</v>
      </c>
      <c r="B61" s="53"/>
      <c r="C61" s="53"/>
      <c r="D61" s="53"/>
      <c r="E61" s="54"/>
      <c r="F61" s="54"/>
      <c r="G61" s="54"/>
      <c r="H61" s="58"/>
      <c r="I61" s="54"/>
      <c r="J61" s="54"/>
      <c r="K61" s="56"/>
      <c r="L61" s="121"/>
      <c r="M61" s="136"/>
      <c r="N61" s="136"/>
      <c r="O61" s="139"/>
    </row>
    <row r="62" spans="1:15" s="7" customFormat="1" ht="57.75" customHeight="1">
      <c r="A62" s="21">
        <v>19</v>
      </c>
      <c r="B62" s="53"/>
      <c r="C62" s="53"/>
      <c r="D62" s="53"/>
      <c r="E62" s="54"/>
      <c r="F62" s="54"/>
      <c r="G62" s="54"/>
      <c r="H62" s="58"/>
      <c r="I62" s="54"/>
      <c r="J62" s="54"/>
      <c r="K62" s="57"/>
      <c r="L62" s="121"/>
      <c r="M62" s="136"/>
      <c r="N62" s="136"/>
      <c r="O62" s="139"/>
    </row>
    <row r="63" spans="1:15" s="7" customFormat="1" ht="78.75" customHeight="1">
      <c r="A63" s="21">
        <v>20</v>
      </c>
      <c r="B63" s="53"/>
      <c r="C63" s="53"/>
      <c r="D63" s="53"/>
      <c r="E63" s="54"/>
      <c r="F63" s="54"/>
      <c r="G63" s="54"/>
      <c r="H63" s="59"/>
      <c r="I63" s="54"/>
      <c r="J63" s="54"/>
      <c r="K63" s="57"/>
      <c r="L63" s="121"/>
      <c r="M63" s="137"/>
      <c r="N63" s="137"/>
      <c r="O63" s="140"/>
    </row>
    <row r="64" spans="1:15" ht="32.25" customHeight="1">
      <c r="A64" s="8"/>
      <c r="B64" s="129" t="s">
        <v>20</v>
      </c>
      <c r="C64" s="130"/>
      <c r="D64" s="130"/>
      <c r="E64" s="130"/>
      <c r="F64" s="130"/>
      <c r="G64" s="130"/>
      <c r="H64" s="130"/>
      <c r="I64" s="130"/>
      <c r="J64" s="130"/>
      <c r="K64" s="130"/>
      <c r="L64" s="131"/>
      <c r="M64" s="20" t="s">
        <v>18</v>
      </c>
      <c r="N64" s="23" t="s">
        <v>19</v>
      </c>
      <c r="O64" s="5" t="s">
        <v>46</v>
      </c>
    </row>
    <row r="65" spans="1:15" ht="55.5" customHeight="1">
      <c r="A65" s="10"/>
      <c r="B65" s="132" t="s">
        <v>16</v>
      </c>
      <c r="C65" s="133"/>
      <c r="D65" s="133"/>
      <c r="E65" s="133"/>
      <c r="F65" s="133"/>
      <c r="G65" s="133"/>
      <c r="H65" s="133"/>
      <c r="I65" s="133"/>
      <c r="J65" s="133"/>
      <c r="K65" s="133"/>
      <c r="L65" s="134"/>
      <c r="M65" s="119">
        <v>750</v>
      </c>
      <c r="N65" s="119">
        <v>620</v>
      </c>
      <c r="O65" s="120">
        <f>N65/M65</f>
        <v>0.82666666666666666</v>
      </c>
    </row>
    <row r="66" spans="1:15" ht="55.5" customHeight="1">
      <c r="A66" s="10"/>
      <c r="B66" s="132" t="s">
        <v>17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4"/>
      <c r="M66" s="117">
        <v>200</v>
      </c>
      <c r="N66" s="119">
        <v>180</v>
      </c>
      <c r="O66" s="120">
        <f>N66/M66</f>
        <v>0.9</v>
      </c>
    </row>
    <row r="67" spans="1:15" ht="40.5" customHeight="1">
      <c r="A67" s="10"/>
      <c r="B67" s="128" t="s">
        <v>43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9"/>
    </row>
    <row r="68" spans="1:15" ht="94.5" customHeight="1">
      <c r="A68" s="10"/>
      <c r="B68" s="16" t="s">
        <v>1</v>
      </c>
      <c r="C68" s="16" t="s">
        <v>15</v>
      </c>
      <c r="D68" s="16" t="s">
        <v>2</v>
      </c>
      <c r="E68" s="16" t="s">
        <v>22</v>
      </c>
      <c r="F68" s="16" t="s">
        <v>22</v>
      </c>
      <c r="G68" s="16" t="s">
        <v>9</v>
      </c>
      <c r="H68" s="18" t="s">
        <v>11</v>
      </c>
      <c r="I68" s="16" t="s">
        <v>10</v>
      </c>
      <c r="J68" s="17" t="s">
        <v>12</v>
      </c>
      <c r="K68" s="18" t="s">
        <v>14</v>
      </c>
      <c r="L68" s="18" t="s">
        <v>7</v>
      </c>
      <c r="M68" s="81" t="s">
        <v>0</v>
      </c>
      <c r="N68" s="1" t="s">
        <v>8</v>
      </c>
      <c r="O68" s="5" t="s">
        <v>46</v>
      </c>
    </row>
    <row r="69" spans="1:15" ht="39.75" customHeight="1">
      <c r="A69" s="10">
        <v>1</v>
      </c>
      <c r="B69" s="24"/>
      <c r="C69" s="25"/>
      <c r="D69" s="25"/>
      <c r="E69" s="12"/>
      <c r="F69" s="12"/>
      <c r="G69" s="34"/>
      <c r="H69" s="35"/>
      <c r="I69" s="11"/>
      <c r="J69" s="36"/>
      <c r="K69" s="4"/>
      <c r="L69" s="33"/>
      <c r="M69" s="126">
        <v>2</v>
      </c>
      <c r="N69" s="126">
        <v>2</v>
      </c>
      <c r="O69" s="127">
        <f>N69/M69</f>
        <v>1</v>
      </c>
    </row>
    <row r="70" spans="1:15" ht="35.25" customHeight="1">
      <c r="A70" s="10">
        <v>2</v>
      </c>
      <c r="B70" s="24"/>
      <c r="C70" s="25"/>
      <c r="D70" s="25"/>
      <c r="E70" s="12"/>
      <c r="F70" s="12"/>
      <c r="G70" s="34"/>
      <c r="H70" s="35"/>
      <c r="I70" s="6"/>
      <c r="J70" s="36"/>
      <c r="K70" s="4"/>
      <c r="L70" s="33"/>
      <c r="M70" s="126"/>
      <c r="N70" s="126"/>
      <c r="O70" s="127"/>
    </row>
    <row r="71" spans="1:15" ht="30" customHeight="1">
      <c r="A71" s="10">
        <v>3</v>
      </c>
      <c r="B71" s="3"/>
      <c r="C71" s="3"/>
      <c r="D71" s="3"/>
      <c r="E71" s="3"/>
      <c r="F71" s="3"/>
      <c r="G71" s="11"/>
      <c r="H71" s="3"/>
      <c r="I71" s="11"/>
      <c r="J71" s="3"/>
      <c r="K71" s="3"/>
      <c r="L71" s="3"/>
      <c r="M71" s="126"/>
      <c r="N71" s="126"/>
      <c r="O71" s="127"/>
    </row>
    <row r="72" spans="1:15" ht="30" customHeight="1">
      <c r="A72" s="10">
        <v>4</v>
      </c>
      <c r="B72" s="3"/>
      <c r="C72" s="3"/>
      <c r="D72" s="3"/>
      <c r="E72" s="3"/>
      <c r="F72" s="3"/>
      <c r="G72" s="11"/>
      <c r="H72" s="3"/>
      <c r="I72" s="11"/>
      <c r="J72" s="3"/>
      <c r="K72" s="3"/>
      <c r="L72" s="3"/>
      <c r="M72" s="126"/>
      <c r="N72" s="126"/>
      <c r="O72" s="127"/>
    </row>
    <row r="73" spans="1:15" ht="30" customHeight="1">
      <c r="A73" s="10">
        <v>5</v>
      </c>
      <c r="B73" s="3"/>
      <c r="C73" s="3"/>
      <c r="D73" s="3"/>
      <c r="E73" s="3"/>
      <c r="F73" s="3"/>
      <c r="G73" s="11"/>
      <c r="H73" s="3"/>
      <c r="I73" s="11"/>
      <c r="J73" s="3"/>
      <c r="K73" s="3"/>
      <c r="L73" s="3"/>
      <c r="M73" s="126"/>
      <c r="N73" s="126"/>
      <c r="O73" s="127"/>
    </row>
    <row r="74" spans="1:15" ht="41.25" customHeight="1">
      <c r="A74" s="10"/>
      <c r="B74" s="128" t="s">
        <v>42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9"/>
    </row>
    <row r="75" spans="1:15" ht="83.25" customHeight="1">
      <c r="A75" s="10"/>
      <c r="B75" s="16" t="s">
        <v>1</v>
      </c>
      <c r="C75" s="16" t="s">
        <v>15</v>
      </c>
      <c r="D75" s="18" t="s">
        <v>24</v>
      </c>
      <c r="E75" s="18" t="s">
        <v>25</v>
      </c>
      <c r="F75" s="18" t="s">
        <v>26</v>
      </c>
      <c r="G75" s="18" t="s">
        <v>27</v>
      </c>
      <c r="H75" s="18" t="s">
        <v>28</v>
      </c>
      <c r="I75" s="18" t="s">
        <v>29</v>
      </c>
      <c r="J75" s="18" t="s">
        <v>30</v>
      </c>
      <c r="K75" s="18" t="s">
        <v>31</v>
      </c>
      <c r="L75" s="18" t="s">
        <v>32</v>
      </c>
      <c r="M75" s="81" t="s">
        <v>0</v>
      </c>
      <c r="N75" s="1" t="s">
        <v>8</v>
      </c>
      <c r="O75" s="5" t="s">
        <v>46</v>
      </c>
    </row>
    <row r="76" spans="1:15" ht="66" customHeight="1">
      <c r="A76" s="10"/>
      <c r="B76" s="13"/>
      <c r="C76" s="12"/>
      <c r="D76" s="26"/>
      <c r="E76" s="27"/>
      <c r="F76" s="28"/>
      <c r="G76" s="28"/>
      <c r="H76" s="26"/>
      <c r="I76" s="26"/>
      <c r="J76" s="29"/>
      <c r="K76" s="30"/>
      <c r="L76" s="31"/>
      <c r="M76" s="126">
        <v>109</v>
      </c>
      <c r="N76" s="126">
        <v>60</v>
      </c>
      <c r="O76" s="127">
        <f>N76/M76</f>
        <v>0.55045871559633031</v>
      </c>
    </row>
    <row r="77" spans="1:15" ht="60" customHeight="1">
      <c r="A77" s="10"/>
      <c r="B77" s="13"/>
      <c r="C77" s="12"/>
      <c r="D77" s="26"/>
      <c r="E77" s="27"/>
      <c r="F77" s="28"/>
      <c r="G77" s="28"/>
      <c r="H77" s="26"/>
      <c r="I77" s="26"/>
      <c r="J77" s="29"/>
      <c r="K77" s="32"/>
      <c r="L77" s="31"/>
      <c r="M77" s="126"/>
      <c r="N77" s="126"/>
      <c r="O77" s="127"/>
    </row>
    <row r="78" spans="1:15" ht="52.5" customHeight="1">
      <c r="A78" s="10"/>
      <c r="B78" s="13"/>
      <c r="C78" s="12"/>
      <c r="D78" s="26"/>
      <c r="E78" s="27"/>
      <c r="F78" s="28"/>
      <c r="G78" s="28"/>
      <c r="H78" s="26"/>
      <c r="I78" s="26"/>
      <c r="J78" s="29"/>
      <c r="K78" s="32"/>
      <c r="L78" s="31"/>
      <c r="M78" s="126"/>
      <c r="N78" s="126"/>
      <c r="O78" s="127"/>
    </row>
    <row r="79" spans="1:15" ht="37.5" customHeight="1">
      <c r="A79" s="10"/>
      <c r="B79" s="13"/>
      <c r="C79" s="12"/>
      <c r="D79" s="26"/>
      <c r="E79" s="27"/>
      <c r="F79" s="28"/>
      <c r="G79" s="28"/>
      <c r="H79" s="26"/>
      <c r="I79" s="26"/>
      <c r="J79" s="29"/>
      <c r="K79" s="32"/>
      <c r="L79" s="31"/>
      <c r="M79" s="126"/>
      <c r="N79" s="126"/>
      <c r="O79" s="127"/>
    </row>
    <row r="80" spans="1:15" ht="37.5" customHeight="1">
      <c r="A80" s="10"/>
      <c r="B80" s="13"/>
      <c r="C80" s="12"/>
      <c r="D80" s="26"/>
      <c r="E80" s="27"/>
      <c r="F80" s="28"/>
      <c r="G80" s="28"/>
      <c r="H80" s="26"/>
      <c r="I80" s="26"/>
      <c r="J80" s="29"/>
      <c r="K80" s="32"/>
      <c r="L80" s="31"/>
      <c r="M80" s="126"/>
      <c r="N80" s="126"/>
      <c r="O80" s="127"/>
    </row>
    <row r="81" spans="1:15" ht="37.5" customHeight="1">
      <c r="A81" s="10"/>
      <c r="B81" s="13"/>
      <c r="C81" s="12"/>
      <c r="D81" s="26"/>
      <c r="E81" s="27"/>
      <c r="F81" s="28"/>
      <c r="G81" s="28"/>
      <c r="H81" s="26"/>
      <c r="I81" s="26"/>
      <c r="J81" s="29"/>
      <c r="K81" s="32"/>
      <c r="L81" s="31"/>
      <c r="M81" s="126"/>
      <c r="N81" s="126"/>
      <c r="O81" s="127"/>
    </row>
    <row r="82" spans="1:15" ht="37.5" customHeight="1">
      <c r="A82" s="10"/>
      <c r="B82" s="13"/>
      <c r="C82" s="12"/>
      <c r="D82" s="26"/>
      <c r="E82" s="27"/>
      <c r="F82" s="28"/>
      <c r="G82" s="28"/>
      <c r="H82" s="26"/>
      <c r="I82" s="26"/>
      <c r="J82" s="29"/>
      <c r="K82" s="32"/>
      <c r="L82" s="31"/>
      <c r="M82" s="126"/>
      <c r="N82" s="126"/>
      <c r="O82" s="127"/>
    </row>
    <row r="83" spans="1:15" ht="42" customHeight="1">
      <c r="A83" s="22"/>
      <c r="B83" s="128" t="s">
        <v>21</v>
      </c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9"/>
    </row>
    <row r="84" spans="1:15" ht="99" customHeight="1">
      <c r="A84" s="22"/>
      <c r="B84" s="61" t="s">
        <v>1</v>
      </c>
      <c r="C84" s="61" t="s">
        <v>15</v>
      </c>
      <c r="D84" s="61" t="s">
        <v>2</v>
      </c>
      <c r="E84" s="61" t="s">
        <v>22</v>
      </c>
      <c r="F84" s="61" t="s">
        <v>22</v>
      </c>
      <c r="G84" s="61" t="s">
        <v>9</v>
      </c>
      <c r="H84" s="62" t="s">
        <v>11</v>
      </c>
      <c r="I84" s="61" t="s">
        <v>10</v>
      </c>
      <c r="J84" s="63" t="s">
        <v>12</v>
      </c>
      <c r="K84" s="62" t="s">
        <v>14</v>
      </c>
      <c r="L84" s="62" t="s">
        <v>7</v>
      </c>
      <c r="M84" s="82" t="s">
        <v>0</v>
      </c>
      <c r="N84" s="64" t="s">
        <v>8</v>
      </c>
      <c r="O84" s="80" t="s">
        <v>46</v>
      </c>
    </row>
    <row r="85" spans="1:15" ht="78" customHeight="1">
      <c r="A85" s="79">
        <v>1</v>
      </c>
      <c r="B85" s="69"/>
      <c r="C85" s="69"/>
      <c r="D85" s="40"/>
      <c r="E85" s="40"/>
      <c r="F85" s="69"/>
      <c r="G85" s="52"/>
      <c r="H85" s="108"/>
      <c r="I85" s="109"/>
      <c r="J85" s="110"/>
      <c r="K85" s="103"/>
      <c r="L85" s="102"/>
      <c r="M85" s="126">
        <v>16</v>
      </c>
      <c r="N85" s="126">
        <v>16</v>
      </c>
      <c r="O85" s="127">
        <f>N85/M85</f>
        <v>1</v>
      </c>
    </row>
    <row r="86" spans="1:15" ht="114.75" customHeight="1">
      <c r="A86" s="79">
        <v>2</v>
      </c>
      <c r="B86" s="69"/>
      <c r="C86" s="69"/>
      <c r="D86" s="40"/>
      <c r="E86" s="40"/>
      <c r="F86" s="69"/>
      <c r="G86" s="52"/>
      <c r="H86" s="108"/>
      <c r="I86" s="109"/>
      <c r="J86" s="110"/>
      <c r="K86" s="103"/>
      <c r="L86" s="102"/>
      <c r="M86" s="126"/>
      <c r="N86" s="126"/>
      <c r="O86" s="127"/>
    </row>
    <row r="87" spans="1:15" ht="114.75" customHeight="1">
      <c r="A87" s="79">
        <v>3</v>
      </c>
      <c r="B87" s="67"/>
      <c r="C87" s="69"/>
      <c r="D87" s="40"/>
      <c r="E87" s="40"/>
      <c r="F87" s="69"/>
      <c r="G87" s="52"/>
      <c r="H87" s="108"/>
      <c r="I87" s="109"/>
      <c r="J87" s="110"/>
      <c r="K87" s="103"/>
      <c r="L87" s="104"/>
      <c r="M87" s="126"/>
      <c r="N87" s="126"/>
      <c r="O87" s="127"/>
    </row>
    <row r="88" spans="1:15" ht="114.75" customHeight="1">
      <c r="A88" s="79">
        <v>4</v>
      </c>
      <c r="B88" s="70"/>
      <c r="C88" s="69"/>
      <c r="D88" s="40"/>
      <c r="E88" s="40"/>
      <c r="F88" s="69"/>
      <c r="G88" s="52"/>
      <c r="H88" s="68"/>
      <c r="I88" s="109"/>
      <c r="J88" s="110"/>
      <c r="K88" s="103"/>
      <c r="L88" s="102"/>
      <c r="M88" s="126"/>
      <c r="N88" s="126"/>
      <c r="O88" s="127"/>
    </row>
    <row r="89" spans="1:15" ht="82.5" customHeight="1">
      <c r="A89" s="79">
        <v>5</v>
      </c>
      <c r="B89" s="69"/>
      <c r="C89" s="69"/>
      <c r="D89" s="40"/>
      <c r="E89" s="40"/>
      <c r="F89" s="69"/>
      <c r="G89" s="52"/>
      <c r="H89" s="108"/>
      <c r="I89" s="111"/>
      <c r="J89" s="98"/>
      <c r="K89" s="112"/>
      <c r="L89" s="113"/>
      <c r="M89" s="126"/>
      <c r="N89" s="126"/>
      <c r="O89" s="127"/>
    </row>
    <row r="90" spans="1:15" ht="91.5" customHeight="1">
      <c r="A90" s="79">
        <v>6</v>
      </c>
      <c r="B90" s="65"/>
      <c r="C90" s="65"/>
      <c r="D90" s="40"/>
      <c r="E90" s="40"/>
      <c r="F90" s="65"/>
      <c r="G90" s="66"/>
      <c r="H90" s="70"/>
      <c r="I90" s="111"/>
      <c r="J90" s="98"/>
      <c r="K90" s="112"/>
      <c r="L90" s="102"/>
      <c r="M90" s="126"/>
      <c r="N90" s="126"/>
      <c r="O90" s="127"/>
    </row>
    <row r="91" spans="1:15" ht="82.5" customHeight="1">
      <c r="A91" s="79">
        <v>7</v>
      </c>
      <c r="B91" s="67"/>
      <c r="C91" s="67"/>
      <c r="D91" s="40"/>
      <c r="E91" s="40"/>
      <c r="F91" s="65"/>
      <c r="G91" s="52"/>
      <c r="H91" s="68"/>
      <c r="I91" s="111"/>
      <c r="J91" s="98"/>
      <c r="K91" s="114"/>
      <c r="L91" s="115"/>
      <c r="M91" s="126"/>
      <c r="N91" s="126"/>
      <c r="O91" s="127"/>
    </row>
    <row r="92" spans="1:15" ht="105" customHeight="1">
      <c r="A92" s="79">
        <v>8</v>
      </c>
      <c r="B92" s="67"/>
      <c r="C92" s="67"/>
      <c r="D92" s="40"/>
      <c r="E92" s="40"/>
      <c r="F92" s="65"/>
      <c r="G92" s="52"/>
      <c r="H92" s="68"/>
      <c r="I92" s="111"/>
      <c r="J92" s="98"/>
      <c r="K92" s="116"/>
      <c r="L92" s="102"/>
      <c r="M92" s="126"/>
      <c r="N92" s="126"/>
      <c r="O92" s="127"/>
    </row>
    <row r="93" spans="1:15" ht="87" customHeight="1">
      <c r="A93" s="79">
        <v>9</v>
      </c>
      <c r="B93" s="67"/>
      <c r="C93" s="67"/>
      <c r="D93" s="40"/>
      <c r="E93" s="40"/>
      <c r="F93" s="65"/>
      <c r="G93" s="52"/>
      <c r="H93" s="68"/>
      <c r="I93" s="111"/>
      <c r="J93" s="98"/>
      <c r="K93" s="116"/>
      <c r="L93" s="102"/>
      <c r="M93" s="126"/>
      <c r="N93" s="126"/>
      <c r="O93" s="127"/>
    </row>
    <row r="94" spans="1:15" ht="113.25" customHeight="1">
      <c r="A94" s="79">
        <v>10</v>
      </c>
      <c r="B94" s="67"/>
      <c r="C94" s="67"/>
      <c r="D94" s="40"/>
      <c r="E94" s="40"/>
      <c r="F94" s="65"/>
      <c r="G94" s="52"/>
      <c r="H94" s="68"/>
      <c r="I94" s="111"/>
      <c r="J94" s="98"/>
      <c r="K94" s="117"/>
      <c r="L94" s="102"/>
      <c r="M94" s="126"/>
      <c r="N94" s="126"/>
      <c r="O94" s="127"/>
    </row>
    <row r="95" spans="1:15" ht="113.25" customHeight="1">
      <c r="A95" s="79">
        <v>11</v>
      </c>
      <c r="B95" s="67"/>
      <c r="C95" s="67"/>
      <c r="D95" s="40"/>
      <c r="E95" s="40"/>
      <c r="F95" s="65"/>
      <c r="G95" s="52"/>
      <c r="H95" s="68"/>
      <c r="I95" s="111"/>
      <c r="J95" s="98"/>
      <c r="K95" s="117"/>
      <c r="L95" s="102"/>
      <c r="M95" s="126"/>
      <c r="N95" s="126"/>
      <c r="O95" s="127"/>
    </row>
    <row r="96" spans="1:15" ht="115.5" customHeight="1">
      <c r="A96" s="79">
        <v>12</v>
      </c>
      <c r="B96" s="68"/>
      <c r="C96" s="68"/>
      <c r="D96" s="40"/>
      <c r="E96" s="40"/>
      <c r="F96" s="65"/>
      <c r="G96" s="52"/>
      <c r="H96" s="68"/>
      <c r="I96" s="111"/>
      <c r="J96" s="98"/>
      <c r="K96" s="114"/>
      <c r="L96" s="102"/>
      <c r="M96" s="126"/>
      <c r="N96" s="126"/>
      <c r="O96" s="127"/>
    </row>
    <row r="97" spans="1:15" ht="99" customHeight="1">
      <c r="A97" s="79">
        <v>13</v>
      </c>
      <c r="B97" s="67"/>
      <c r="C97" s="67"/>
      <c r="D97" s="40"/>
      <c r="E97" s="40"/>
      <c r="F97" s="65"/>
      <c r="G97" s="52"/>
      <c r="H97" s="68"/>
      <c r="I97" s="109"/>
      <c r="J97" s="110"/>
      <c r="K97" s="117"/>
      <c r="L97" s="102"/>
      <c r="M97" s="126"/>
      <c r="N97" s="126"/>
      <c r="O97" s="127"/>
    </row>
    <row r="98" spans="1:15" ht="82.5" hidden="1" customHeight="1">
      <c r="A98" s="79">
        <v>14</v>
      </c>
      <c r="B98" s="70"/>
      <c r="C98" s="69"/>
      <c r="D98" s="40"/>
      <c r="E98" s="40"/>
      <c r="F98" s="69"/>
      <c r="G98" s="52"/>
      <c r="H98" s="68"/>
      <c r="I98" s="111"/>
      <c r="J98" s="98"/>
      <c r="K98" s="116"/>
      <c r="L98" s="118"/>
      <c r="M98" s="126"/>
      <c r="N98" s="126"/>
      <c r="O98" s="127"/>
    </row>
    <row r="99" spans="1:15" ht="66" hidden="1" customHeight="1">
      <c r="A99" s="79">
        <v>15</v>
      </c>
      <c r="B99" s="70"/>
      <c r="C99" s="69"/>
      <c r="D99" s="40"/>
      <c r="E99" s="40"/>
      <c r="F99" s="69"/>
      <c r="G99" s="52"/>
      <c r="H99" s="68"/>
      <c r="I99" s="111"/>
      <c r="J99" s="98"/>
      <c r="K99" s="116"/>
      <c r="L99" s="118"/>
      <c r="M99" s="126"/>
      <c r="N99" s="126"/>
      <c r="O99" s="127"/>
    </row>
    <row r="100" spans="1:15" ht="105" customHeight="1">
      <c r="A100" s="79">
        <v>16</v>
      </c>
      <c r="B100" s="70"/>
      <c r="C100" s="69"/>
      <c r="D100" s="40"/>
      <c r="E100" s="40"/>
      <c r="F100" s="65"/>
      <c r="G100" s="52"/>
      <c r="H100" s="68"/>
      <c r="I100" s="111"/>
      <c r="J100" s="98"/>
      <c r="K100" s="116"/>
      <c r="L100" s="104"/>
      <c r="M100" s="126"/>
      <c r="N100" s="126"/>
      <c r="O100" s="127"/>
    </row>
    <row r="101" spans="1:15" ht="42" customHeight="1" thickBot="1">
      <c r="A101" s="79"/>
      <c r="B101" s="37"/>
      <c r="C101" s="37"/>
      <c r="D101" s="37"/>
      <c r="E101" s="37"/>
      <c r="F101" s="37"/>
      <c r="G101" s="71"/>
      <c r="H101" s="37"/>
      <c r="I101" s="71"/>
      <c r="J101" s="37"/>
      <c r="K101" s="37"/>
      <c r="L101" s="37"/>
      <c r="M101" s="126"/>
      <c r="N101" s="126"/>
      <c r="O101" s="127"/>
    </row>
    <row r="102" spans="1:15" ht="42" customHeight="1">
      <c r="A102" s="79"/>
      <c r="B102" s="151" t="s">
        <v>33</v>
      </c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3"/>
    </row>
    <row r="103" spans="1:15" ht="31.5">
      <c r="A103" s="79"/>
      <c r="B103" s="16" t="s">
        <v>1</v>
      </c>
      <c r="C103" s="16" t="s">
        <v>15</v>
      </c>
      <c r="D103" s="16" t="s">
        <v>2</v>
      </c>
      <c r="E103" s="16" t="s">
        <v>22</v>
      </c>
      <c r="F103" s="16" t="s">
        <v>22</v>
      </c>
      <c r="G103" s="16" t="s">
        <v>9</v>
      </c>
      <c r="H103" s="18" t="s">
        <v>11</v>
      </c>
      <c r="I103" s="16" t="s">
        <v>10</v>
      </c>
      <c r="J103" s="17" t="s">
        <v>12</v>
      </c>
      <c r="K103" s="18" t="s">
        <v>14</v>
      </c>
      <c r="L103" s="18" t="s">
        <v>7</v>
      </c>
      <c r="M103" s="83" t="s">
        <v>34</v>
      </c>
      <c r="N103" s="83" t="s">
        <v>35</v>
      </c>
      <c r="O103" s="86" t="s">
        <v>46</v>
      </c>
    </row>
    <row r="104" spans="1:15" ht="20.25">
      <c r="A104" s="85">
        <v>1</v>
      </c>
      <c r="B104" s="69"/>
      <c r="C104" s="69"/>
      <c r="D104" s="69"/>
      <c r="E104" s="69"/>
      <c r="F104" s="69"/>
      <c r="G104" s="69"/>
      <c r="H104" s="68"/>
      <c r="I104" s="69"/>
      <c r="J104" s="69"/>
      <c r="K104" s="69"/>
      <c r="L104" s="69"/>
      <c r="M104" s="154">
        <v>11</v>
      </c>
      <c r="N104" s="154">
        <v>0</v>
      </c>
      <c r="O104" s="157">
        <f>N104/M104</f>
        <v>0</v>
      </c>
    </row>
    <row r="105" spans="1:15" ht="66.75" customHeight="1">
      <c r="A105" s="85">
        <v>2</v>
      </c>
      <c r="B105" s="69"/>
      <c r="C105" s="69"/>
      <c r="D105" s="69"/>
      <c r="E105" s="69"/>
      <c r="F105" s="69"/>
      <c r="G105" s="69"/>
      <c r="H105" s="68"/>
      <c r="I105" s="69"/>
      <c r="J105" s="69"/>
      <c r="K105" s="69"/>
      <c r="L105" s="69"/>
      <c r="M105" s="155"/>
      <c r="N105" s="155"/>
      <c r="O105" s="158"/>
    </row>
    <row r="106" spans="1:15" ht="70.5" customHeight="1">
      <c r="A106" s="85">
        <v>3</v>
      </c>
      <c r="B106" s="69"/>
      <c r="C106" s="69"/>
      <c r="D106" s="69"/>
      <c r="E106" s="69"/>
      <c r="F106" s="69"/>
      <c r="G106" s="69"/>
      <c r="H106" s="68"/>
      <c r="I106" s="69"/>
      <c r="J106" s="69"/>
      <c r="K106" s="69"/>
      <c r="L106" s="69"/>
      <c r="M106" s="155"/>
      <c r="N106" s="155"/>
      <c r="O106" s="158"/>
    </row>
    <row r="107" spans="1:15" ht="20.25">
      <c r="A107" s="85">
        <v>4</v>
      </c>
      <c r="B107" s="69"/>
      <c r="C107" s="69"/>
      <c r="D107" s="69"/>
      <c r="E107" s="69"/>
      <c r="F107" s="69"/>
      <c r="G107" s="69"/>
      <c r="H107" s="68"/>
      <c r="I107" s="69"/>
      <c r="J107" s="69"/>
      <c r="K107" s="69"/>
      <c r="L107" s="69"/>
      <c r="M107" s="155"/>
      <c r="N107" s="155"/>
      <c r="O107" s="158"/>
    </row>
    <row r="108" spans="1:15" ht="20.25">
      <c r="A108" s="85">
        <v>5</v>
      </c>
      <c r="B108" s="69"/>
      <c r="C108" s="69"/>
      <c r="D108" s="69"/>
      <c r="E108" s="69"/>
      <c r="F108" s="69"/>
      <c r="G108" s="69"/>
      <c r="H108" s="68"/>
      <c r="I108" s="69"/>
      <c r="J108" s="69"/>
      <c r="K108" s="69"/>
      <c r="L108" s="69"/>
      <c r="M108" s="155"/>
      <c r="N108" s="155"/>
      <c r="O108" s="158"/>
    </row>
    <row r="109" spans="1:15" ht="20.25">
      <c r="A109" s="85">
        <v>6</v>
      </c>
      <c r="B109" s="69"/>
      <c r="C109" s="69"/>
      <c r="D109" s="69"/>
      <c r="E109" s="69"/>
      <c r="F109" s="69"/>
      <c r="G109" s="69"/>
      <c r="H109" s="68"/>
      <c r="I109" s="69"/>
      <c r="J109" s="69"/>
      <c r="K109" s="69"/>
      <c r="L109" s="69"/>
      <c r="M109" s="155"/>
      <c r="N109" s="155"/>
      <c r="O109" s="158"/>
    </row>
    <row r="110" spans="1:15" ht="23.25">
      <c r="A110" s="85">
        <v>7</v>
      </c>
      <c r="B110" s="69"/>
      <c r="C110" s="69"/>
      <c r="D110" s="69"/>
      <c r="E110" s="69"/>
      <c r="F110" s="69"/>
      <c r="G110" s="69"/>
      <c r="H110" s="95"/>
      <c r="I110" s="69"/>
      <c r="J110" s="69"/>
      <c r="K110" s="69"/>
      <c r="L110" s="69"/>
      <c r="M110" s="155"/>
      <c r="N110" s="155"/>
      <c r="O110" s="158"/>
    </row>
    <row r="111" spans="1:15" ht="23.25">
      <c r="A111" s="85">
        <v>8</v>
      </c>
      <c r="B111" s="69"/>
      <c r="C111" s="69"/>
      <c r="D111" s="69"/>
      <c r="E111" s="69"/>
      <c r="F111" s="69"/>
      <c r="G111" s="69"/>
      <c r="H111" s="95"/>
      <c r="I111" s="69"/>
      <c r="J111" s="69"/>
      <c r="K111" s="69"/>
      <c r="L111" s="69"/>
      <c r="M111" s="155"/>
      <c r="N111" s="155"/>
      <c r="O111" s="158"/>
    </row>
    <row r="112" spans="1:15" ht="23.25">
      <c r="A112" s="85">
        <v>9</v>
      </c>
      <c r="B112" s="69"/>
      <c r="C112" s="69"/>
      <c r="D112" s="69"/>
      <c r="E112" s="69"/>
      <c r="F112" s="69"/>
      <c r="G112" s="69"/>
      <c r="H112" s="95"/>
      <c r="I112" s="69"/>
      <c r="J112" s="69"/>
      <c r="K112" s="69"/>
      <c r="L112" s="69"/>
      <c r="M112" s="155"/>
      <c r="N112" s="155"/>
      <c r="O112" s="158"/>
    </row>
    <row r="113" spans="1:15" ht="23.25">
      <c r="A113" s="85">
        <v>10</v>
      </c>
      <c r="B113" s="69"/>
      <c r="C113" s="69"/>
      <c r="D113" s="69"/>
      <c r="E113" s="69"/>
      <c r="F113" s="69"/>
      <c r="G113" s="69"/>
      <c r="H113" s="95"/>
      <c r="I113" s="69"/>
      <c r="J113" s="69"/>
      <c r="K113" s="69"/>
      <c r="L113" s="69"/>
      <c r="M113" s="155"/>
      <c r="N113" s="155"/>
      <c r="O113" s="158"/>
    </row>
    <row r="114" spans="1:15" ht="23.25">
      <c r="A114" s="85">
        <v>11</v>
      </c>
      <c r="B114" s="69"/>
      <c r="C114" s="69"/>
      <c r="D114" s="69"/>
      <c r="E114" s="69"/>
      <c r="F114" s="69"/>
      <c r="G114" s="69"/>
      <c r="H114" s="95"/>
      <c r="I114" s="69"/>
      <c r="J114" s="69"/>
      <c r="K114" s="69"/>
      <c r="L114" s="69"/>
      <c r="M114" s="155"/>
      <c r="N114" s="155"/>
      <c r="O114" s="158"/>
    </row>
    <row r="115" spans="1:15" ht="15.75">
      <c r="A115" s="85"/>
      <c r="B115" s="25"/>
      <c r="C115" s="88"/>
      <c r="D115" s="89"/>
      <c r="E115" s="12"/>
      <c r="F115" s="12"/>
      <c r="G115" s="90"/>
      <c r="H115" s="89"/>
      <c r="I115" s="91"/>
      <c r="J115" s="87"/>
      <c r="K115" s="4"/>
      <c r="L115" s="92"/>
      <c r="M115" s="156"/>
      <c r="N115" s="156"/>
      <c r="O115" s="159"/>
    </row>
    <row r="116" spans="1:15" ht="75.75" customHeight="1">
      <c r="A116" s="84"/>
      <c r="B116" s="151" t="s">
        <v>36</v>
      </c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3"/>
    </row>
    <row r="117" spans="1:15" ht="42">
      <c r="A117" s="85"/>
      <c r="B117" s="61" t="s">
        <v>1</v>
      </c>
      <c r="C117" s="61" t="s">
        <v>15</v>
      </c>
      <c r="D117" s="61" t="s">
        <v>2</v>
      </c>
      <c r="E117" s="61" t="s">
        <v>22</v>
      </c>
      <c r="F117" s="61" t="s">
        <v>22</v>
      </c>
      <c r="G117" s="61" t="s">
        <v>9</v>
      </c>
      <c r="H117" s="62" t="s">
        <v>11</v>
      </c>
      <c r="I117" s="61" t="s">
        <v>10</v>
      </c>
      <c r="J117" s="63" t="s">
        <v>37</v>
      </c>
      <c r="K117" s="62" t="s">
        <v>14</v>
      </c>
      <c r="L117" s="62" t="s">
        <v>7</v>
      </c>
      <c r="M117" s="94" t="s">
        <v>0</v>
      </c>
      <c r="N117" s="64" t="s">
        <v>8</v>
      </c>
      <c r="O117" s="75" t="s">
        <v>46</v>
      </c>
    </row>
    <row r="118" spans="1:15" ht="251.25" customHeight="1">
      <c r="A118" s="85">
        <v>1</v>
      </c>
      <c r="B118" s="69"/>
      <c r="C118" s="69"/>
      <c r="D118" s="69"/>
      <c r="E118" s="69"/>
      <c r="F118" s="69"/>
      <c r="G118" s="69"/>
      <c r="H118" s="69"/>
      <c r="I118" s="69"/>
      <c r="J118" s="99"/>
      <c r="K118" s="69"/>
      <c r="L118" s="69"/>
      <c r="M118" s="162">
        <v>6</v>
      </c>
      <c r="N118" s="162">
        <v>6</v>
      </c>
      <c r="O118" s="165">
        <f>N118/M118</f>
        <v>1</v>
      </c>
    </row>
    <row r="119" spans="1:15" ht="166.5" customHeight="1">
      <c r="A119" s="85">
        <v>2</v>
      </c>
      <c r="B119" s="69"/>
      <c r="C119" s="69"/>
      <c r="D119" s="69"/>
      <c r="E119" s="69"/>
      <c r="F119" s="69"/>
      <c r="G119" s="69"/>
      <c r="H119" s="69"/>
      <c r="I119" s="69"/>
      <c r="J119" s="99"/>
      <c r="K119" s="69"/>
      <c r="L119" s="69"/>
      <c r="M119" s="163"/>
      <c r="N119" s="163"/>
      <c r="O119" s="166"/>
    </row>
    <row r="120" spans="1:15" ht="216" customHeight="1">
      <c r="A120" s="85">
        <v>3</v>
      </c>
      <c r="B120" s="69"/>
      <c r="C120" s="69"/>
      <c r="D120" s="69"/>
      <c r="E120" s="69"/>
      <c r="F120" s="69"/>
      <c r="G120" s="69"/>
      <c r="H120" s="69"/>
      <c r="I120" s="69"/>
      <c r="J120" s="99"/>
      <c r="K120" s="69"/>
      <c r="L120" s="69"/>
      <c r="M120" s="163"/>
      <c r="N120" s="163"/>
      <c r="O120" s="166"/>
    </row>
    <row r="121" spans="1:15" ht="205.5" customHeight="1">
      <c r="A121" s="85">
        <v>4</v>
      </c>
      <c r="B121" s="69"/>
      <c r="C121" s="69"/>
      <c r="D121" s="69"/>
      <c r="E121" s="69"/>
      <c r="F121" s="69"/>
      <c r="G121" s="69"/>
      <c r="H121" s="69"/>
      <c r="I121" s="69"/>
      <c r="J121" s="99"/>
      <c r="K121" s="69"/>
      <c r="L121" s="69"/>
      <c r="M121" s="163"/>
      <c r="N121" s="163"/>
      <c r="O121" s="166"/>
    </row>
    <row r="122" spans="1:15" ht="20.25">
      <c r="A122" s="85">
        <v>5</v>
      </c>
      <c r="B122" s="69"/>
      <c r="C122" s="69"/>
      <c r="D122" s="69"/>
      <c r="E122" s="69"/>
      <c r="F122" s="69"/>
      <c r="G122" s="69"/>
      <c r="H122" s="69"/>
      <c r="I122" s="69"/>
      <c r="J122" s="99"/>
      <c r="K122" s="69"/>
      <c r="L122" s="69"/>
      <c r="M122" s="163"/>
      <c r="N122" s="163"/>
      <c r="O122" s="166"/>
    </row>
    <row r="123" spans="1:15" ht="299.25" customHeight="1">
      <c r="A123" s="85">
        <v>6</v>
      </c>
      <c r="B123" s="69"/>
      <c r="C123" s="69"/>
      <c r="D123" s="69"/>
      <c r="E123" s="69"/>
      <c r="F123" s="69"/>
      <c r="G123" s="69"/>
      <c r="H123" s="69"/>
      <c r="I123" s="69"/>
      <c r="J123" s="99"/>
      <c r="K123" s="69"/>
      <c r="L123" s="69"/>
      <c r="M123" s="164"/>
      <c r="N123" s="164"/>
      <c r="O123" s="167"/>
    </row>
    <row r="124" spans="1:15" ht="61.5" customHeight="1">
      <c r="A124" s="10"/>
      <c r="B124" s="129" t="s">
        <v>38</v>
      </c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50"/>
    </row>
    <row r="125" spans="1:15" ht="42">
      <c r="A125" s="14"/>
      <c r="B125" s="61" t="s">
        <v>1</v>
      </c>
      <c r="C125" s="61" t="s">
        <v>15</v>
      </c>
      <c r="D125" s="61" t="s">
        <v>2</v>
      </c>
      <c r="E125" s="61" t="s">
        <v>22</v>
      </c>
      <c r="F125" s="61" t="s">
        <v>22</v>
      </c>
      <c r="G125" s="61" t="s">
        <v>9</v>
      </c>
      <c r="H125" s="62" t="s">
        <v>11</v>
      </c>
      <c r="I125" s="61" t="s">
        <v>10</v>
      </c>
      <c r="J125" s="63" t="s">
        <v>12</v>
      </c>
      <c r="K125" s="62" t="s">
        <v>14</v>
      </c>
      <c r="L125" s="62" t="s">
        <v>7</v>
      </c>
      <c r="M125" s="94" t="s">
        <v>0</v>
      </c>
      <c r="N125" s="64" t="s">
        <v>8</v>
      </c>
      <c r="O125" s="75" t="s">
        <v>46</v>
      </c>
    </row>
    <row r="126" spans="1:15" ht="174" customHeight="1">
      <c r="A126" s="77">
        <v>1</v>
      </c>
      <c r="B126" s="69"/>
      <c r="C126" s="69"/>
      <c r="D126" s="69"/>
      <c r="E126" s="69"/>
      <c r="F126" s="69"/>
      <c r="G126" s="69"/>
      <c r="H126" s="96"/>
      <c r="I126" s="69"/>
      <c r="J126" s="69"/>
      <c r="K126" s="69"/>
      <c r="L126" s="69"/>
      <c r="M126" s="160">
        <v>4</v>
      </c>
      <c r="N126" s="160">
        <v>4</v>
      </c>
      <c r="O126" s="161">
        <f>+N126/M126</f>
        <v>1</v>
      </c>
    </row>
    <row r="127" spans="1:15" ht="292.5" customHeight="1">
      <c r="A127" s="77">
        <v>2</v>
      </c>
      <c r="B127" s="69"/>
      <c r="C127" s="69"/>
      <c r="D127" s="69"/>
      <c r="E127" s="69"/>
      <c r="F127" s="69"/>
      <c r="G127" s="69"/>
      <c r="H127" s="97"/>
      <c r="I127" s="69"/>
      <c r="J127" s="69"/>
      <c r="K127" s="69"/>
      <c r="L127" s="69"/>
      <c r="M127" s="160"/>
      <c r="N127" s="160"/>
      <c r="O127" s="161"/>
    </row>
    <row r="128" spans="1:15" ht="284.25" customHeight="1">
      <c r="A128" s="77">
        <v>3</v>
      </c>
      <c r="B128" s="69"/>
      <c r="C128" s="69"/>
      <c r="D128" s="69"/>
      <c r="E128" s="69"/>
      <c r="F128" s="69"/>
      <c r="G128" s="69"/>
      <c r="H128" s="97"/>
      <c r="I128" s="69"/>
      <c r="J128" s="69"/>
      <c r="K128" s="69"/>
      <c r="L128" s="69"/>
      <c r="M128" s="160"/>
      <c r="N128" s="160"/>
      <c r="O128" s="161"/>
    </row>
    <row r="129" spans="1:15" ht="269.25" customHeight="1">
      <c r="A129" s="77">
        <v>4</v>
      </c>
      <c r="B129" s="69"/>
      <c r="C129" s="69"/>
      <c r="D129" s="69"/>
      <c r="E129" s="69"/>
      <c r="F129" s="69"/>
      <c r="G129" s="69"/>
      <c r="H129" s="97"/>
      <c r="I129" s="69"/>
      <c r="J129" s="69"/>
      <c r="K129" s="69"/>
      <c r="L129" s="69"/>
      <c r="M129" s="160"/>
      <c r="N129" s="160"/>
      <c r="O129" s="161"/>
    </row>
    <row r="130" spans="1:15" ht="63" customHeight="1">
      <c r="A130" s="93">
        <v>5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60"/>
      <c r="N130" s="160"/>
      <c r="O130" s="161"/>
    </row>
  </sheetData>
  <mergeCells count="41">
    <mergeCell ref="M126:M130"/>
    <mergeCell ref="N126:N130"/>
    <mergeCell ref="O126:O130"/>
    <mergeCell ref="M118:M123"/>
    <mergeCell ref="N118:N123"/>
    <mergeCell ref="O118:O123"/>
    <mergeCell ref="B124:O124"/>
    <mergeCell ref="B102:O102"/>
    <mergeCell ref="M104:M115"/>
    <mergeCell ref="N104:N115"/>
    <mergeCell ref="O104:O115"/>
    <mergeCell ref="B116:O116"/>
    <mergeCell ref="M44:M63"/>
    <mergeCell ref="N44:N63"/>
    <mergeCell ref="O44:O63"/>
    <mergeCell ref="A5:O5"/>
    <mergeCell ref="A6:O6"/>
    <mergeCell ref="B7:O7"/>
    <mergeCell ref="M9:M31"/>
    <mergeCell ref="N9:N31"/>
    <mergeCell ref="O9:O31"/>
    <mergeCell ref="B32:O32"/>
    <mergeCell ref="M34:M41"/>
    <mergeCell ref="N34:N41"/>
    <mergeCell ref="O34:O41"/>
    <mergeCell ref="B42:O42"/>
    <mergeCell ref="B64:L64"/>
    <mergeCell ref="B65:L65"/>
    <mergeCell ref="B66:L66"/>
    <mergeCell ref="B67:N67"/>
    <mergeCell ref="M69:M73"/>
    <mergeCell ref="N69:N73"/>
    <mergeCell ref="M85:M101"/>
    <mergeCell ref="N85:N101"/>
    <mergeCell ref="O85:O101"/>
    <mergeCell ref="O69:O73"/>
    <mergeCell ref="B74:N74"/>
    <mergeCell ref="M76:M82"/>
    <mergeCell ref="N76:N82"/>
    <mergeCell ref="O76:O82"/>
    <mergeCell ref="B83:N83"/>
  </mergeCells>
  <dataValidations count="4">
    <dataValidation type="list" allowBlank="1" showInputMessage="1" showErrorMessage="1" sqref="B125:B129 B84 B33:B38 B43 B65:B66 B75 B68:B70 B102:B123">
      <formula1>procesos</formula1>
    </dataValidation>
    <dataValidation type="list" allowBlank="1" showInputMessage="1" showErrorMessage="1" sqref="C126:D129 C69:C70 C104:D114 C118:D123">
      <formula1>Secretarias2</formula1>
    </dataValidation>
    <dataValidation allowBlank="1" showInputMessage="1" showErrorMessage="1" promptTitle="Descripción" prompt="Se refiere a las características generales o las formas en que se observa o manifiesta el riesgo identificado." sqref="H105:H108 H110:H114"/>
    <dataValidation type="list" allowBlank="1" showInputMessage="1" showErrorMessage="1" sqref="D69:D70 E37 F34:F41">
      <formula1>unidades2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5" scale="35" orientation="landscape" horizontalDpi="300" verticalDpi="300" r:id="rId1"/>
  <headerFooter>
    <oddFooter>&amp;LCódigo: F-DE-36&amp;CVersión: 02
Fecha de Aprobación: 2022/ 06 /24&amp;R&amp;P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Seg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USUARIO</cp:lastModifiedBy>
  <cp:lastPrinted>2022-04-26T20:41:07Z</cp:lastPrinted>
  <dcterms:created xsi:type="dcterms:W3CDTF">2016-06-24T04:15:24Z</dcterms:created>
  <dcterms:modified xsi:type="dcterms:W3CDTF">2024-03-07T03:05:12Z</dcterms:modified>
</cp:coreProperties>
</file>